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77593DA6-F31F-4E13-9D1D-535E90621B1D}" xr6:coauthVersionLast="47" xr6:coauthVersionMax="47" xr10:uidLastSave="{00000000-0000-0000-0000-000000000000}"/>
  <workbookProtection workbookAlgorithmName="SHA-512" workbookHashValue="05ffZvcCcM3DBk0aOCLmNKJpabe/v0r4dmUXiPqplmpTb2PmO+P0KkyK9uRZqzI05y9mwMpfbX4V9yilIFbqZA==" workbookSaltValue="k9w1/8bDmSaQl+536067oQ==" workbookSpinCount="100000" lockStructure="1"/>
  <bookViews>
    <workbookView xWindow="720" yWindow="705" windowWidth="11970" windowHeight="8370" xr2:uid="{FBF7D5AA-30B3-41CC-8885-D7C22B4939B5}"/>
  </bookViews>
  <sheets>
    <sheet name="CULTU031A" sheetId="8" r:id="rId1"/>
    <sheet name="CULTU031B" sheetId="7" r:id="rId2"/>
    <sheet name="EMPRE031A" sheetId="6" r:id="rId3"/>
    <sheet name="EMPRE031B" sheetId="5" r:id="rId4"/>
    <sheet name="EMPRE032A" sheetId="4" r:id="rId5"/>
    <sheet name="EMPRE032B" sheetId="1" r:id="rId6"/>
    <sheet name="EMPRE033A" sheetId="2" r:id="rId7"/>
    <sheet name="EMPRE033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3" l="1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7" i="5"/>
  <c r="O37" i="5"/>
  <c r="N37" i="5"/>
  <c r="M37" i="5"/>
  <c r="P36" i="5"/>
  <c r="O36" i="5"/>
  <c r="N36" i="5"/>
  <c r="M36" i="5"/>
  <c r="P35" i="5"/>
  <c r="O35" i="5"/>
  <c r="N35" i="5"/>
  <c r="M35" i="5"/>
  <c r="P34" i="5"/>
  <c r="O34" i="5"/>
  <c r="N34" i="5"/>
  <c r="M34" i="5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7" i="6"/>
  <c r="O37" i="6"/>
  <c r="N37" i="6"/>
  <c r="M37" i="6"/>
  <c r="P36" i="6"/>
  <c r="O36" i="6"/>
  <c r="N36" i="6"/>
  <c r="M36" i="6"/>
  <c r="P35" i="6"/>
  <c r="O35" i="6"/>
  <c r="N35" i="6"/>
  <c r="M35" i="6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7" i="7"/>
  <c r="O37" i="7"/>
  <c r="N37" i="7"/>
  <c r="M37" i="7"/>
  <c r="P36" i="7"/>
  <c r="O36" i="7"/>
  <c r="N36" i="7"/>
  <c r="M36" i="7"/>
  <c r="P35" i="7"/>
  <c r="O35" i="7"/>
  <c r="N35" i="7"/>
  <c r="M35" i="7"/>
  <c r="P34" i="7"/>
  <c r="O34" i="7"/>
  <c r="N34" i="7"/>
  <c r="M34" i="7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7" i="8"/>
  <c r="O37" i="8"/>
  <c r="N37" i="8"/>
  <c r="M37" i="8"/>
  <c r="P36" i="8"/>
  <c r="O36" i="8"/>
  <c r="N36" i="8"/>
  <c r="M36" i="8"/>
  <c r="P35" i="8"/>
  <c r="O35" i="8"/>
  <c r="N35" i="8"/>
  <c r="M35" i="8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<sst xmlns="http://schemas.openxmlformats.org/spreadsheetml/2006/main" count="642" uniqueCount="416">
  <si>
    <t>053</t>
  </si>
  <si>
    <t>031A</t>
  </si>
  <si>
    <t>Primero Básico A</t>
  </si>
  <si>
    <t>Cultura  e Idioma Maya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</si>
  <si>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</si>
  <si>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</si>
  <si>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</si>
  <si>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</si>
  <si>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</si>
  <si>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</si>
  <si>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</si>
  <si>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</si>
  <si>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</si>
  <si>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</si>
  <si>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</si>
  <si>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</si>
  <si>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</si>
  <si>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</si>
  <si>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</si>
  <si>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</si>
  <si>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</si>
  <si>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</si>
  <si>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</si>
  <si>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</si>
  <si>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</si>
  <si>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</si>
  <si>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</si>
  <si>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</si>
  <si>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</si>
  <si>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</si>
  <si>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</si>
  <si>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</si>
  <si>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</si>
  <si>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</si>
  <si>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</si>
  <si>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</si>
  <si>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</si>
  <si>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</si>
  <si>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</si>
  <si>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</si>
  <si>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</si>
  <si>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</si>
  <si>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</si>
  <si>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</si>
  <si>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</si>
  <si>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</si>
  <si>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</si>
  <si>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</si>
  <si>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</si>
  <si>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</si>
  <si>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</si>
  <si>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</si>
  <si>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</si>
  <si>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</si>
  <si>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</si>
  <si>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</si>
  <si>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</si>
  <si>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</si>
  <si>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</si>
  <si>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</si>
  <si>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</si>
  <si>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</si>
  <si>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</si>
  <si>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</si>
  <si>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</si>
  <si>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</si>
  <si>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</si>
  <si>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</si>
  <si>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</si>
  <si>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</si>
  <si>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</si>
  <si>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</si>
  <si>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</si>
  <si>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</si>
  <si>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</si>
  <si>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</si>
  <si>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</si>
  <si>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</si>
  <si>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</si>
  <si>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</si>
  <si>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</si>
  <si>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</si>
  <si>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</si>
  <si>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</si>
  <si>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CULTU031A</t>
  </si>
  <si>
    <t>031B</t>
  </si>
  <si>
    <t>Primero Básico B</t>
  </si>
  <si>
    <t>Cultura e Idioma Maya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</si>
  <si>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</si>
  <si>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</si>
  <si>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</si>
  <si>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</si>
  <si>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</si>
  <si>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</si>
  <si>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</si>
  <si>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</si>
  <si>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</si>
  <si>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</si>
  <si>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</si>
  <si>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</si>
  <si>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</si>
  <si>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</si>
  <si>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</si>
  <si>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</si>
  <si>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</si>
  <si>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</si>
  <si>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</si>
  <si>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</si>
  <si>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</si>
  <si>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</si>
  <si>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</si>
  <si>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</si>
  <si>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</si>
  <si>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</si>
  <si>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</si>
  <si>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</si>
  <si>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</si>
  <si>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</si>
  <si>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</si>
  <si>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</si>
  <si>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</si>
  <si>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</si>
  <si>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</si>
  <si>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</si>
  <si>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</si>
  <si>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</si>
  <si>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</si>
  <si>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</si>
  <si>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</si>
  <si>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</si>
  <si>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</si>
  <si>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</si>
  <si>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</si>
  <si>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</si>
  <si>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</si>
  <si>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</si>
  <si>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</si>
  <si>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</si>
  <si>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</si>
  <si>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</si>
  <si>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</si>
  <si>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</si>
  <si>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</si>
  <si>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</si>
  <si>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</si>
  <si>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</si>
  <si>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</si>
  <si>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</si>
  <si>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</si>
  <si>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</si>
  <si>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</si>
  <si>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</si>
  <si>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</si>
  <si>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</si>
  <si>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</si>
  <si>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</si>
  <si>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</si>
  <si>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</si>
  <si>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CULTU031B</t>
  </si>
  <si>
    <t>Emprendimiento</t>
  </si>
  <si>
    <t>EMPRE031A</t>
  </si>
  <si>
    <t>EMPRE031B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</si>
  <si>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</si>
  <si>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</si>
  <si>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</si>
  <si>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</si>
  <si>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</si>
  <si>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</si>
  <si>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</si>
  <si>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</si>
  <si>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</si>
  <si>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</si>
  <si>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</si>
  <si>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</si>
  <si>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</si>
  <si>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</si>
  <si>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</si>
  <si>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</si>
  <si>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</si>
  <si>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</si>
  <si>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</si>
  <si>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</si>
  <si>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</si>
  <si>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</si>
  <si>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</si>
  <si>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</si>
  <si>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</si>
  <si>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</si>
  <si>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</si>
  <si>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</si>
  <si>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</si>
  <si>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</si>
  <si>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</si>
  <si>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</si>
  <si>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</si>
  <si>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</si>
  <si>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</si>
  <si>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</si>
  <si>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</si>
  <si>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</si>
  <si>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</si>
  <si>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</si>
  <si>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</si>
  <si>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</si>
  <si>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</si>
  <si>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</si>
  <si>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</si>
  <si>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</si>
  <si>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</si>
  <si>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</si>
  <si>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</si>
  <si>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</si>
  <si>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</si>
  <si>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</si>
  <si>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</si>
  <si>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</si>
  <si>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</si>
  <si>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</si>
  <si>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</si>
  <si>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</si>
  <si>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</si>
  <si>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</si>
  <si>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EMPRE032A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</si>
  <si>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</si>
  <si>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</si>
  <si>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</si>
  <si>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</si>
  <si>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</si>
  <si>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</si>
  <si>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</si>
  <si>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</si>
  <si>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</si>
  <si>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</si>
  <si>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</si>
  <si>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</si>
  <si>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</si>
  <si>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</si>
  <si>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</si>
  <si>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</si>
  <si>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</si>
  <si>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</si>
  <si>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</si>
  <si>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</si>
  <si>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</si>
  <si>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</si>
  <si>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</si>
  <si>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</si>
  <si>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</si>
  <si>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</si>
  <si>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</si>
  <si>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</si>
  <si>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</si>
  <si>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</si>
  <si>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</si>
  <si>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</si>
  <si>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</si>
  <si>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</si>
  <si>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</si>
  <si>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</si>
  <si>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</si>
  <si>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</si>
  <si>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</si>
  <si>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</si>
  <si>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</si>
  <si>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</si>
  <si>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</si>
  <si>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</si>
  <si>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</si>
  <si>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</si>
  <si>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</si>
  <si>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</si>
  <si>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</si>
  <si>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</si>
  <si>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</si>
  <si>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</si>
  <si>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</si>
  <si>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</si>
  <si>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</si>
  <si>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</si>
  <si>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</si>
  <si>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</si>
  <si>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</si>
  <si>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</si>
  <si>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</si>
  <si>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</si>
  <si>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EMPRE032B</t>
  </si>
  <si>
    <t>033A</t>
  </si>
  <si>
    <t>Tercero Básico A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</si>
  <si>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</si>
  <si>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</si>
  <si>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</si>
  <si>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</si>
  <si>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</si>
  <si>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</si>
  <si>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</si>
  <si>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</si>
  <si>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</si>
  <si>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</si>
  <si>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</si>
  <si>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</si>
  <si>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</si>
  <si>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</si>
  <si>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</si>
  <si>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</si>
  <si>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</si>
  <si>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</si>
  <si>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</si>
  <si>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</si>
  <si>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</si>
  <si>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</si>
  <si>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</si>
  <si>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</si>
  <si>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</si>
  <si>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</si>
  <si>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</si>
  <si>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</si>
  <si>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</si>
  <si>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</si>
  <si>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</si>
  <si>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</si>
  <si>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</si>
  <si>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</si>
  <si>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</si>
  <si>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</si>
  <si>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</si>
  <si>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</si>
  <si>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</si>
  <si>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</si>
  <si>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</si>
  <si>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</si>
  <si>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</si>
  <si>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</si>
  <si>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</si>
  <si>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</si>
  <si>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</si>
  <si>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</si>
  <si>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</si>
  <si>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</si>
  <si>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</si>
  <si>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</si>
  <si>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</si>
  <si>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</si>
  <si>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</si>
  <si>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</si>
  <si>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</si>
  <si>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</si>
  <si>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</si>
  <si>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</si>
  <si>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</si>
  <si>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</si>
  <si>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EMPRE033A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</si>
  <si>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</si>
  <si>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</si>
  <si>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</si>
  <si>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</si>
  <si>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</si>
  <si>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</si>
  <si>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</si>
  <si>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</si>
  <si>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</si>
  <si>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</si>
  <si>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</si>
  <si>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</si>
  <si>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</si>
  <si>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</si>
  <si>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</si>
  <si>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</si>
  <si>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</si>
  <si>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</si>
  <si>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</si>
  <si>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</si>
  <si>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</si>
  <si>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</si>
  <si>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</si>
  <si>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</si>
  <si>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</si>
  <si>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</si>
  <si>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</si>
  <si>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</si>
  <si>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</si>
  <si>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</si>
  <si>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</si>
  <si>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</si>
  <si>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</si>
  <si>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</si>
  <si>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</si>
  <si>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</si>
  <si>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</si>
  <si>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</si>
  <si>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</si>
  <si>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</si>
  <si>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</si>
  <si>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</si>
  <si>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</si>
  <si>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</si>
  <si>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</si>
  <si>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</si>
  <si>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</si>
  <si>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</si>
  <si>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</si>
  <si>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</si>
  <si>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</si>
  <si>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</si>
  <si>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</si>
  <si>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</si>
  <si>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</si>
  <si>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</si>
  <si>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</si>
  <si>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</si>
  <si>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</si>
  <si>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</si>
  <si>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</si>
  <si>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</si>
  <si>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</si>
  <si>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</si>
  <si>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EMPRE033B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</si>
</sst>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5924-C9D1-4085-817A-F4F6A667EC54}">
  <dimension ref="A1:P3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95</v>
      </c>
      <c r="E3" s="14"/>
      <c r="F3" s="13"/>
      <c r="G3" s="13"/>
      <c r="H3" s="13"/>
      <c r="I3" s="13"/>
      <c r="J3" s="13"/>
      <c r="M3">
        <f>D3+E3+F3+G3+H3</f>
        <v>95</v>
      </c>
      <c r="N3">
        <f>D3*0.17+E3*0.17+F3*0.17+G3*0.17+H3*0.17</f>
        <v>16.150000000000002</v>
      </c>
      <c r="O3">
        <f>I3*0.15</f>
        <v>0</v>
      </c>
      <c r="P3">
        <f>ROUND(N3+O3,0)</f>
        <v>16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95</v>
      </c>
      <c r="E4" s="14"/>
      <c r="F4" s="13"/>
      <c r="G4" s="13"/>
      <c r="H4" s="13"/>
      <c r="I4" s="13"/>
      <c r="J4" s="13"/>
      <c r="M4">
        <f>D4+E4+F4+G4+H4</f>
        <v>95</v>
      </c>
      <c r="N4">
        <f>D4*0.17+E4*0.17+F4*0.17+G4*0.17+H4*0.17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85</v>
      </c>
      <c r="E5" s="14"/>
      <c r="F5" s="13"/>
      <c r="G5" s="13"/>
      <c r="H5" s="13"/>
      <c r="I5" s="13"/>
      <c r="J5" s="13"/>
      <c r="M5">
        <f>D5+E5+F5+G5+H5</f>
        <v>85</v>
      </c>
      <c r="N5">
        <f>D5*0.17+E5*0.17+F5*0.17+G5*0.17+H5*0.17</f>
        <v>14.450000000000001</v>
      </c>
      <c r="O5">
        <f>I5*0.15</f>
        <v>0</v>
      </c>
      <c r="P5">
        <f>ROUND(N5+O5,0)</f>
        <v>14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95</v>
      </c>
      <c r="E6" s="14"/>
      <c r="F6" s="13"/>
      <c r="G6" s="13"/>
      <c r="H6" s="13"/>
      <c r="I6" s="13"/>
      <c r="J6" s="13"/>
      <c r="M6">
        <f>D6+E6+F6+G6+H6</f>
        <v>95</v>
      </c>
      <c r="N6">
        <f>D6*0.17+E6*0.17+F6*0.17+G6*0.17+H6*0.17</f>
        <v>16.150000000000002</v>
      </c>
      <c r="O6">
        <f>I6*0.15</f>
        <v>0</v>
      </c>
      <c r="P6">
        <f>ROUND(N6+O6,0)</f>
        <v>16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98</v>
      </c>
      <c r="E7" s="14"/>
      <c r="F7" s="13"/>
      <c r="G7" s="13"/>
      <c r="H7" s="13"/>
      <c r="I7" s="13"/>
      <c r="J7" s="13"/>
      <c r="M7">
        <f>D7+E7+F7+G7+H7</f>
        <v>98</v>
      </c>
      <c r="N7">
        <f>D7*0.17+E7*0.17+F7*0.17+G7*0.17+H7*0.17</f>
        <v>16.66</v>
      </c>
      <c r="O7">
        <f>I7*0.15</f>
        <v>0</v>
      </c>
      <c r="P7">
        <f>ROUND(N7+O7,0)</f>
        <v>17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98</v>
      </c>
      <c r="E8" s="14"/>
      <c r="F8" s="13"/>
      <c r="G8" s="13"/>
      <c r="H8" s="13"/>
      <c r="I8" s="13"/>
      <c r="J8" s="13"/>
      <c r="M8">
        <f>D8+E8+F8+G8+H8</f>
        <v>98</v>
      </c>
      <c r="N8">
        <f>D8*0.17+E8*0.17+F8*0.17+G8*0.17+H8*0.17</f>
        <v>16.66</v>
      </c>
      <c r="O8">
        <f>I8*0.15</f>
        <v>0</v>
      </c>
      <c r="P8">
        <f>ROUND(N8+O8,0)</f>
        <v>17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85</v>
      </c>
      <c r="E9" s="14"/>
      <c r="F9" s="13"/>
      <c r="G9" s="13"/>
      <c r="H9" s="13"/>
      <c r="I9" s="13"/>
      <c r="J9" s="13"/>
      <c r="M9">
        <f>D9+E9+F9+G9+H9</f>
        <v>85</v>
      </c>
      <c r="N9">
        <f>D9*0.17+E9*0.17+F9*0.17+G9*0.17+H9*0.17</f>
        <v>14.450000000000001</v>
      </c>
      <c r="O9">
        <f>I9*0.15</f>
        <v>0</v>
      </c>
      <c r="P9">
        <f>ROUND(N9+O9,0)</f>
        <v>14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85</v>
      </c>
      <c r="E10" s="14"/>
      <c r="F10" s="13"/>
      <c r="G10" s="13"/>
      <c r="H10" s="13"/>
      <c r="I10" s="13"/>
      <c r="J10" s="13"/>
      <c r="M10">
        <f>D10+E10+F10+G10+H10</f>
        <v>85</v>
      </c>
      <c r="N10">
        <f>D10*0.17+E10*0.17+F10*0.17+G10*0.17+H10*0.17</f>
        <v>14.450000000000001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85</v>
      </c>
      <c r="E11" s="14"/>
      <c r="F11" s="13"/>
      <c r="G11" s="13"/>
      <c r="H11" s="13"/>
      <c r="I11" s="13"/>
      <c r="J11" s="13"/>
      <c r="M11">
        <f>D11+E11+F11+G11+H11</f>
        <v>85</v>
      </c>
      <c r="N11">
        <f>D11*0.17+E11*0.17+F11*0.17+G11*0.17+H11*0.17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90</v>
      </c>
      <c r="E12" s="14"/>
      <c r="F12" s="13"/>
      <c r="G12" s="13"/>
      <c r="H12" s="13"/>
      <c r="I12" s="13"/>
      <c r="J12" s="13"/>
      <c r="M12">
        <f>D12+E12+F12+G12+H12</f>
        <v>90</v>
      </c>
      <c r="N12">
        <f>D12*0.17+E12*0.17+F12*0.17+G12*0.17+H12*0.17</f>
        <v>15.3</v>
      </c>
      <c r="O12">
        <f>I12*0.15</f>
        <v>0</v>
      </c>
      <c r="P12">
        <f>ROUND(N12+O12,0)</f>
        <v>15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90</v>
      </c>
      <c r="E13" s="14"/>
      <c r="F13" s="13"/>
      <c r="G13" s="13"/>
      <c r="H13" s="13"/>
      <c r="I13" s="13"/>
      <c r="J13" s="13"/>
      <c r="M13">
        <f>D13+E13+F13+G13+H13</f>
        <v>90</v>
      </c>
      <c r="N13">
        <f>D13*0.17+E13*0.17+F13*0.17+G13*0.17+H13*0.17</f>
        <v>15.3</v>
      </c>
      <c r="O13">
        <f>I13*0.15</f>
        <v>0</v>
      </c>
      <c r="P13">
        <f>ROUND(N13+O13,0)</f>
        <v>15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90</v>
      </c>
      <c r="E14" s="14"/>
      <c r="F14" s="13"/>
      <c r="G14" s="13"/>
      <c r="H14" s="13"/>
      <c r="I14" s="13"/>
      <c r="J14" s="13"/>
      <c r="M14">
        <f>D14+E14+F14+G14+H14</f>
        <v>90</v>
      </c>
      <c r="N14">
        <f>D14*0.17+E14*0.17+F14*0.17+G14*0.17+H14*0.17</f>
        <v>15.3</v>
      </c>
      <c r="O14">
        <f>I14*0.15</f>
        <v>0</v>
      </c>
      <c r="P14">
        <f>ROUND(N14+O14,0)</f>
        <v>15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86</v>
      </c>
      <c r="E15" s="14"/>
      <c r="F15" s="13"/>
      <c r="G15" s="13"/>
      <c r="H15" s="13"/>
      <c r="I15" s="13"/>
      <c r="J15" s="13"/>
      <c r="M15">
        <f>D15+E15+F15+G15+H15</f>
        <v>86</v>
      </c>
      <c r="N15">
        <f>D15*0.17+E15*0.17+F15*0.17+G15*0.17+H15*0.17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92</v>
      </c>
      <c r="E16" s="14"/>
      <c r="F16" s="13"/>
      <c r="G16" s="13"/>
      <c r="H16" s="13"/>
      <c r="I16" s="13"/>
      <c r="J16" s="13"/>
      <c r="M16">
        <f>D16+E16+F16+G16+H16</f>
        <v>92</v>
      </c>
      <c r="N16">
        <f>D16*0.17+E16*0.17+F16*0.17+G16*0.17+H16*0.17</f>
        <v>15.64</v>
      </c>
      <c r="O16">
        <f>I16*0.15</f>
        <v>0</v>
      </c>
      <c r="P16">
        <f>ROUND(N16+O16,0)</f>
        <v>16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86</v>
      </c>
      <c r="E17" s="14"/>
      <c r="F17" s="13"/>
      <c r="G17" s="13"/>
      <c r="H17" s="13"/>
      <c r="I17" s="13"/>
      <c r="J17" s="13"/>
      <c r="M17">
        <f>D17+E17+F17+G17+H17</f>
        <v>86</v>
      </c>
      <c r="N17">
        <f>D17*0.17+E17*0.17+F17*0.17+G17*0.17+H17*0.17</f>
        <v>14.620000000000001</v>
      </c>
      <c r="O17">
        <f>I17*0.15</f>
        <v>0</v>
      </c>
      <c r="P17">
        <f>ROUND(N17+O17,0)</f>
        <v>15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90</v>
      </c>
      <c r="E18" s="14"/>
      <c r="F18" s="13"/>
      <c r="G18" s="13"/>
      <c r="H18" s="13"/>
      <c r="I18" s="13"/>
      <c r="J18" s="13"/>
      <c r="M18">
        <f>D18+E18+F18+G18+H18</f>
        <v>90</v>
      </c>
      <c r="N18">
        <f>D18*0.17+E18*0.17+F18*0.17+G18*0.17+H18*0.17</f>
        <v>15.3</v>
      </c>
      <c r="O18">
        <f>I18*0.15</f>
        <v>0</v>
      </c>
      <c r="P18">
        <f>ROUND(N18+O18,0)</f>
        <v>15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92</v>
      </c>
      <c r="E19" s="14"/>
      <c r="F19" s="13"/>
      <c r="G19" s="13"/>
      <c r="H19" s="13"/>
      <c r="I19" s="13"/>
      <c r="J19" s="13"/>
      <c r="M19">
        <f>D19+E19+F19+G19+H19</f>
        <v>92</v>
      </c>
      <c r="N19">
        <f>D19*0.17+E19*0.17+F19*0.17+G19*0.17+H19*0.17</f>
        <v>15.64</v>
      </c>
      <c r="O19">
        <f>I19*0.15</f>
        <v>0</v>
      </c>
      <c r="P19">
        <f>ROUND(N19+O19,0)</f>
        <v>16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92</v>
      </c>
      <c r="E20" s="14"/>
      <c r="F20" s="13"/>
      <c r="G20" s="13"/>
      <c r="H20" s="13"/>
      <c r="I20" s="13"/>
      <c r="J20" s="13"/>
      <c r="M20">
        <f>D20+E20+F20+G20+H20</f>
        <v>92</v>
      </c>
      <c r="N20">
        <f>D20*0.17+E20*0.17+F20*0.17+G20*0.17+H20*0.17</f>
        <v>15.64</v>
      </c>
      <c r="O20">
        <f>I20*0.15</f>
        <v>0</v>
      </c>
      <c r="P20">
        <f>ROUND(N20+O20,0)</f>
        <v>16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92</v>
      </c>
      <c r="E21" s="14"/>
      <c r="F21" s="13"/>
      <c r="G21" s="13"/>
      <c r="H21" s="13"/>
      <c r="I21" s="13"/>
      <c r="J21" s="13"/>
      <c r="M21">
        <f>D21+E21+F21+G21+H21</f>
        <v>92</v>
      </c>
      <c r="N21">
        <f>D21*0.17+E21*0.17+F21*0.17+G21*0.17+H21*0.17</f>
        <v>15.64</v>
      </c>
      <c r="O21">
        <f>I21*0.15</f>
        <v>0</v>
      </c>
      <c r="P21">
        <f>ROUND(N21+O21,0)</f>
        <v>16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93</v>
      </c>
      <c r="E22" s="14"/>
      <c r="F22" s="13"/>
      <c r="G22" s="13"/>
      <c r="H22" s="13"/>
      <c r="I22" s="13"/>
      <c r="J22" s="13"/>
      <c r="M22">
        <f>D22+E22+F22+G22+H22</f>
        <v>93</v>
      </c>
      <c r="N22">
        <f>D22*0.17+E22*0.17+F22*0.17+G22*0.17+H22*0.17</f>
        <v>15.81</v>
      </c>
      <c r="O22">
        <f>I22*0.15</f>
        <v>0</v>
      </c>
      <c r="P22">
        <f>ROUND(N22+O22,0)</f>
        <v>16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95</v>
      </c>
      <c r="E23" s="14"/>
      <c r="F23" s="13"/>
      <c r="G23" s="13"/>
      <c r="H23" s="13"/>
      <c r="I23" s="13"/>
      <c r="J23" s="13"/>
      <c r="M23">
        <f>D23+E23+F23+G23+H23</f>
        <v>95</v>
      </c>
      <c r="N23">
        <f>D23*0.17+E23*0.17+F23*0.17+G23*0.17+H23*0.17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85</v>
      </c>
      <c r="E24" s="14"/>
      <c r="F24" s="13"/>
      <c r="G24" s="13"/>
      <c r="H24" s="13"/>
      <c r="I24" s="13"/>
      <c r="J24" s="13"/>
      <c r="M24">
        <f>D24+E24+F24+G24+H24</f>
        <v>85</v>
      </c>
      <c r="N24">
        <f>D24*0.17+E24*0.17+F24*0.17+G24*0.17+H24*0.17</f>
        <v>14.450000000000001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90</v>
      </c>
      <c r="E25" s="14"/>
      <c r="F25" s="13"/>
      <c r="G25" s="13"/>
      <c r="H25" s="13"/>
      <c r="I25" s="13"/>
      <c r="J25" s="13"/>
      <c r="M25">
        <f>D25+E25+F25+G25+H25</f>
        <v>90</v>
      </c>
      <c r="N25">
        <f>D25*0.17+E25*0.17+F25*0.17+G25*0.17+H25*0.17</f>
        <v>15.3</v>
      </c>
      <c r="O25">
        <f>I25*0.15</f>
        <v>0</v>
      </c>
      <c r="P25">
        <f>ROUND(N25+O25,0)</f>
        <v>15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85</v>
      </c>
      <c r="E26" s="14"/>
      <c r="F26" s="13"/>
      <c r="G26" s="13"/>
      <c r="H26" s="13"/>
      <c r="I26" s="13"/>
      <c r="J26" s="13"/>
      <c r="M26">
        <f>D26+E26+F26+G26+H26</f>
        <v>85</v>
      </c>
      <c r="N26">
        <f>D26*0.17+E26*0.17+F26*0.17+G26*0.17+H26*0.17</f>
        <v>14.450000000000001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90</v>
      </c>
      <c r="E27" s="14"/>
      <c r="F27" s="13"/>
      <c r="G27" s="13"/>
      <c r="H27" s="13"/>
      <c r="I27" s="13"/>
      <c r="J27" s="13"/>
      <c r="M27">
        <f>D27+E27+F27+G27+H27</f>
        <v>90</v>
      </c>
      <c r="N27">
        <f>D27*0.17+E27*0.17+F27*0.17+G27*0.17+H27*0.17</f>
        <v>15.3</v>
      </c>
      <c r="O27">
        <f>I27*0.15</f>
        <v>0</v>
      </c>
      <c r="P27">
        <f>ROUND(N27+O27,0)</f>
        <v>15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85</v>
      </c>
      <c r="E28" s="14"/>
      <c r="F28" s="13"/>
      <c r="G28" s="13"/>
      <c r="H28" s="13"/>
      <c r="I28" s="13"/>
      <c r="J28" s="13"/>
      <c r="M28">
        <f>D28+E28+F28+G28+H28</f>
        <v>85</v>
      </c>
      <c r="N28">
        <f>D28*0.17+E28*0.17+F28*0.17+G28*0.17+H28*0.17</f>
        <v>14.450000000000001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90</v>
      </c>
      <c r="E29" s="14"/>
      <c r="F29" s="13"/>
      <c r="G29" s="13"/>
      <c r="H29" s="13"/>
      <c r="I29" s="13"/>
      <c r="J29" s="13"/>
      <c r="M29">
        <f>D29+E29+F29+G29+H29</f>
        <v>90</v>
      </c>
      <c r="N29">
        <f>D29*0.17+E29*0.17+F29*0.17+G29*0.17+H29*0.17</f>
        <v>15.3</v>
      </c>
      <c r="O29">
        <f>I29*0.15</f>
        <v>0</v>
      </c>
      <c r="P29">
        <f>ROUND(N29+O29,0)</f>
        <v>15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90</v>
      </c>
      <c r="E30" s="14"/>
      <c r="F30" s="13"/>
      <c r="G30" s="13"/>
      <c r="H30" s="13"/>
      <c r="I30" s="13"/>
      <c r="J30" s="13"/>
      <c r="M30">
        <f>D30+E30+F30+G30+H30</f>
        <v>90</v>
      </c>
      <c r="N30">
        <f>D30*0.17+E30*0.17+F30*0.17+G30*0.17+H30*0.17</f>
        <v>15.3</v>
      </c>
      <c r="O30">
        <f>I30*0.15</f>
        <v>0</v>
      </c>
      <c r="P30">
        <f>ROUND(N30+O30,0)</f>
        <v>15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96</v>
      </c>
      <c r="E31" s="14"/>
      <c r="F31" s="13"/>
      <c r="G31" s="13"/>
      <c r="H31" s="13"/>
      <c r="I31" s="13"/>
      <c r="J31" s="13"/>
      <c r="M31">
        <f>D31+E31+F31+G31+H31</f>
        <v>96</v>
      </c>
      <c r="N31">
        <f>D31*0.17+E31*0.17+F31*0.17+G31*0.17+H31*0.17</f>
        <v>16.32</v>
      </c>
      <c r="O31">
        <f>I31*0.15</f>
        <v>0</v>
      </c>
      <c r="P31">
        <f>ROUND(N31+O31,0)</f>
        <v>16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92</v>
      </c>
      <c r="E32" s="14"/>
      <c r="F32" s="13"/>
      <c r="G32" s="13"/>
      <c r="H32" s="13"/>
      <c r="I32" s="13"/>
      <c r="J32" s="13"/>
      <c r="M32">
        <f>D32+E32+F32+G32+H32</f>
        <v>92</v>
      </c>
      <c r="N32">
        <f>D32*0.17+E32*0.17+F32*0.17+G32*0.17+H32*0.17</f>
        <v>15.64</v>
      </c>
      <c r="O32">
        <f>I32*0.15</f>
        <v>0</v>
      </c>
      <c r="P32">
        <f>ROUND(N32+O32,0)</f>
        <v>16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90</v>
      </c>
      <c r="E33" s="14"/>
      <c r="F33" s="13"/>
      <c r="G33" s="13"/>
      <c r="H33" s="13"/>
      <c r="I33" s="13"/>
      <c r="J33" s="13"/>
      <c r="M33">
        <f>D33+E33+F33+G33+H33</f>
        <v>90</v>
      </c>
      <c r="N33">
        <f>D33*0.17+E33*0.17+F33*0.17+G33*0.17+H33*0.17</f>
        <v>15.3</v>
      </c>
      <c r="O33">
        <f>I33*0.15</f>
        <v>0</v>
      </c>
      <c r="P33">
        <f>ROUND(N33+O33,0)</f>
        <v>15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90</v>
      </c>
      <c r="E34" s="14"/>
      <c r="F34" s="13"/>
      <c r="G34" s="13"/>
      <c r="H34" s="13"/>
      <c r="I34" s="13"/>
      <c r="J34" s="13"/>
      <c r="M34">
        <f>D34+E34+F34+G34+H34</f>
        <v>90</v>
      </c>
      <c r="N34">
        <f>D34*0.17+E34*0.17+F34*0.17+G34*0.17+H34*0.17</f>
        <v>15.3</v>
      </c>
      <c r="O34">
        <f>I34*0.15</f>
        <v>0</v>
      </c>
      <c r="P34">
        <f>ROUND(N34+O34,0)</f>
        <v>15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90</v>
      </c>
      <c r="E35" s="14"/>
      <c r="F35" s="13"/>
      <c r="G35" s="13"/>
      <c r="H35" s="13"/>
      <c r="I35" s="13"/>
      <c r="J35" s="13"/>
      <c r="M35">
        <f>D35+E35+F35+G35+H35</f>
        <v>90</v>
      </c>
      <c r="N35">
        <f>D35*0.17+E35*0.17+F35*0.17+G35*0.17+H35*0.17</f>
        <v>15.3</v>
      </c>
      <c r="O35">
        <f>I35*0.15</f>
        <v>0</v>
      </c>
      <c r="P35">
        <f>ROUND(N35+O35,0)</f>
        <v>15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90</v>
      </c>
      <c r="E36" s="14"/>
      <c r="F36" s="13"/>
      <c r="G36" s="13"/>
      <c r="H36" s="13"/>
      <c r="I36" s="13"/>
      <c r="J36" s="13"/>
      <c r="M36">
        <f>D36+E36+F36+G36+H36</f>
        <v>90</v>
      </c>
      <c r="N36">
        <f>D36*0.17+E36*0.17+F36*0.17+G36*0.17+H36*0.17</f>
        <v>15.3</v>
      </c>
      <c r="O36">
        <f>I36*0.15</f>
        <v>0</v>
      </c>
      <c r="P36">
        <f>ROUND(N36+O36,0)</f>
        <v>15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90</v>
      </c>
      <c r="E37" s="14"/>
      <c r="F37" s="13"/>
      <c r="G37" s="13"/>
      <c r="H37" s="13"/>
      <c r="I37" s="13"/>
      <c r="J37" s="13"/>
      <c r="M37">
        <f>D37+E37+F37+G37+H37</f>
        <v>90</v>
      </c>
      <c r="N37">
        <f>D37*0.17+E37*0.17+F37*0.17+G37*0.17+H37*0.17</f>
        <v>15.3</v>
      </c>
      <c r="O37">
        <f>I37*0.15</f>
        <v>0</v>
      </c>
      <c r="P37">
        <f>ROUND(N37+O37,0)</f>
        <v>15</v>
      </c>
    </row>
  </sheetData>
  <sheetProtection algorithmName="SHA-512" hashValue="0VhbGqvm9Ehqmi09PrP7tTnCyzk5n3T0b2PiauSbJ33XQD4qxMRhqG0C4n8ISZV52wPMvpBYWHsF0kmfncGmcg==" saltValue="N5v7VFg0PQfKHnuVHhxL+A==" spinCount="100000" sheet="1" objects="1" scenarios="1"/>
  <dataValidations count="35">
    <dataValidation type="whole" allowBlank="1" showInputMessage="1" showErrorMessage="1" errorTitle="Valor fuera de rango" error="Ingrese un valor correcto" sqref="E3" xr:uid="{E2D9DFC9-11B8-411A-A12E-3FE77F7C30FB}">
      <formula1>0</formula1>
      <formula2>100</formula2>
    </dataValidation>
    <dataValidation type="whole" allowBlank="1" showInputMessage="1" showErrorMessage="1" errorTitle="Valor fuera de rango" error="Ingrese un valor correcto" sqref="E4" xr:uid="{4F3E5C40-FA0B-45DD-9726-F4CB5BE04AFB}">
      <formula1>0</formula1>
      <formula2>100</formula2>
    </dataValidation>
    <dataValidation type="whole" allowBlank="1" showInputMessage="1" showErrorMessage="1" errorTitle="Valor fuera de rango" error="Ingrese un valor correcto" sqref="E5" xr:uid="{2B617F55-CD5E-43C4-9AD1-E223C4D4FCC9}">
      <formula1>0</formula1>
      <formula2>100</formula2>
    </dataValidation>
    <dataValidation type="whole" allowBlank="1" showInputMessage="1" showErrorMessage="1" errorTitle="Valor fuera de rango" error="Ingrese un valor correcto" sqref="E6" xr:uid="{A9635D84-307F-4627-B71A-23E698A70445}">
      <formula1>0</formula1>
      <formula2>100</formula2>
    </dataValidation>
    <dataValidation type="whole" allowBlank="1" showInputMessage="1" showErrorMessage="1" errorTitle="Valor fuera de rango" error="Ingrese un valor correcto" sqref="E7" xr:uid="{11B3F134-EFC5-4E8C-B828-3229EBA391C7}">
      <formula1>0</formula1>
      <formula2>100</formula2>
    </dataValidation>
    <dataValidation type="whole" allowBlank="1" showInputMessage="1" showErrorMessage="1" errorTitle="Valor fuera de rango" error="Ingrese un valor correcto" sqref="E8" xr:uid="{F2D62AE1-FD5B-4853-9F17-6EAA2AD54BC3}">
      <formula1>0</formula1>
      <formula2>100</formula2>
    </dataValidation>
    <dataValidation type="whole" allowBlank="1" showInputMessage="1" showErrorMessage="1" errorTitle="Valor fuera de rango" error="Ingrese un valor correcto" sqref="E9" xr:uid="{4F8ACEE6-7E41-475C-B8A9-3BCAC1B6CCB3}">
      <formula1>0</formula1>
      <formula2>100</formula2>
    </dataValidation>
    <dataValidation type="whole" allowBlank="1" showInputMessage="1" showErrorMessage="1" errorTitle="Valor fuera de rango" error="Ingrese un valor correcto" sqref="E10" xr:uid="{FBF675F3-69B5-4ADE-BFBC-8EF45EC500FB}">
      <formula1>0</formula1>
      <formula2>100</formula2>
    </dataValidation>
    <dataValidation type="whole" allowBlank="1" showInputMessage="1" showErrorMessage="1" errorTitle="Valor fuera de rango" error="Ingrese un valor correcto" sqref="E11" xr:uid="{CF042BE9-BF8E-4941-8251-390BF5A19A92}">
      <formula1>0</formula1>
      <formula2>100</formula2>
    </dataValidation>
    <dataValidation type="whole" allowBlank="1" showInputMessage="1" showErrorMessage="1" errorTitle="Valor fuera de rango" error="Ingrese un valor correcto" sqref="E12" xr:uid="{47396A7A-5067-4A8E-ACEB-C5960C7F6E94}">
      <formula1>0</formula1>
      <formula2>100</formula2>
    </dataValidation>
    <dataValidation type="whole" allowBlank="1" showInputMessage="1" showErrorMessage="1" errorTitle="Valor fuera de rango" error="Ingrese un valor correcto" sqref="E13" xr:uid="{8ED8F3BD-08B9-4CC4-A939-B8CD9B02F650}">
      <formula1>0</formula1>
      <formula2>100</formula2>
    </dataValidation>
    <dataValidation type="whole" allowBlank="1" showInputMessage="1" showErrorMessage="1" errorTitle="Valor fuera de rango" error="Ingrese un valor correcto" sqref="E14" xr:uid="{5EE1FDC3-2651-420D-8BCD-9C2EA28B2D39}">
      <formula1>0</formula1>
      <formula2>100</formula2>
    </dataValidation>
    <dataValidation type="whole" allowBlank="1" showInputMessage="1" showErrorMessage="1" errorTitle="Valor fuera de rango" error="Ingrese un valor correcto" sqref="E15" xr:uid="{52F75C35-CE1F-4121-AA08-C86CA22990BE}">
      <formula1>0</formula1>
      <formula2>100</formula2>
    </dataValidation>
    <dataValidation type="whole" allowBlank="1" showInputMessage="1" showErrorMessage="1" errorTitle="Valor fuera de rango" error="Ingrese un valor correcto" sqref="E16" xr:uid="{9EE383E7-DCB6-474D-88C0-0760F1FF7BB9}">
      <formula1>0</formula1>
      <formula2>100</formula2>
    </dataValidation>
    <dataValidation type="whole" allowBlank="1" showInputMessage="1" showErrorMessage="1" errorTitle="Valor fuera de rango" error="Ingrese un valor correcto" sqref="E17" xr:uid="{F71BA360-D110-47C4-86BB-0600075BD4F1}">
      <formula1>0</formula1>
      <formula2>100</formula2>
    </dataValidation>
    <dataValidation type="whole" allowBlank="1" showInputMessage="1" showErrorMessage="1" errorTitle="Valor fuera de rango" error="Ingrese un valor correcto" sqref="E18" xr:uid="{CC0C0C13-A86A-425A-9E26-9777F8F6021D}">
      <formula1>0</formula1>
      <formula2>100</formula2>
    </dataValidation>
    <dataValidation type="whole" allowBlank="1" showInputMessage="1" showErrorMessage="1" errorTitle="Valor fuera de rango" error="Ingrese un valor correcto" sqref="E19" xr:uid="{20010412-89CA-4A69-96DE-A535564FC77C}">
      <formula1>0</formula1>
      <formula2>100</formula2>
    </dataValidation>
    <dataValidation type="whole" allowBlank="1" showInputMessage="1" showErrorMessage="1" errorTitle="Valor fuera de rango" error="Ingrese un valor correcto" sqref="E20" xr:uid="{FD50C01E-B057-4139-A332-F15A2395591A}">
      <formula1>0</formula1>
      <formula2>100</formula2>
    </dataValidation>
    <dataValidation type="whole" allowBlank="1" showInputMessage="1" showErrorMessage="1" errorTitle="Valor fuera de rango" error="Ingrese un valor correcto" sqref="E21" xr:uid="{916A1F6B-80AB-463F-A9BF-D8504F53516E}">
      <formula1>0</formula1>
      <formula2>100</formula2>
    </dataValidation>
    <dataValidation type="whole" allowBlank="1" showInputMessage="1" showErrorMessage="1" errorTitle="Valor fuera de rango" error="Ingrese un valor correcto" sqref="E22" xr:uid="{E9BE432D-B98D-4B6B-B97D-C404D7463139}">
      <formula1>0</formula1>
      <formula2>100</formula2>
    </dataValidation>
    <dataValidation type="whole" allowBlank="1" showInputMessage="1" showErrorMessage="1" errorTitle="Valor fuera de rango" error="Ingrese un valor correcto" sqref="E23" xr:uid="{988B6D89-2A6B-4769-868E-04FDA8D7169D}">
      <formula1>0</formula1>
      <formula2>100</formula2>
    </dataValidation>
    <dataValidation type="whole" allowBlank="1" showInputMessage="1" showErrorMessage="1" errorTitle="Valor fuera de rango" error="Ingrese un valor correcto" sqref="E24" xr:uid="{B649E37E-3EEA-4D89-AEDA-252F4F71994B}">
      <formula1>0</formula1>
      <formula2>100</formula2>
    </dataValidation>
    <dataValidation type="whole" allowBlank="1" showInputMessage="1" showErrorMessage="1" errorTitle="Valor fuera de rango" error="Ingrese un valor correcto" sqref="E25" xr:uid="{C05DE6FB-27D2-4059-8A87-723A3582FE38}">
      <formula1>0</formula1>
      <formula2>100</formula2>
    </dataValidation>
    <dataValidation type="whole" allowBlank="1" showInputMessage="1" showErrorMessage="1" errorTitle="Valor fuera de rango" error="Ingrese un valor correcto" sqref="E26" xr:uid="{B23DC9C1-BE17-4D93-97E3-53D67097C2D6}">
      <formula1>0</formula1>
      <formula2>100</formula2>
    </dataValidation>
    <dataValidation type="whole" allowBlank="1" showInputMessage="1" showErrorMessage="1" errorTitle="Valor fuera de rango" error="Ingrese un valor correcto" sqref="E27" xr:uid="{15DE40C9-0B69-4C3F-80ED-A1A0D83F4F6E}">
      <formula1>0</formula1>
      <formula2>100</formula2>
    </dataValidation>
    <dataValidation type="whole" allowBlank="1" showInputMessage="1" showErrorMessage="1" errorTitle="Valor fuera de rango" error="Ingrese un valor correcto" sqref="E28" xr:uid="{9D8E407E-7903-4201-9FA8-975A1026F78D}">
      <formula1>0</formula1>
      <formula2>100</formula2>
    </dataValidation>
    <dataValidation type="whole" allowBlank="1" showInputMessage="1" showErrorMessage="1" errorTitle="Valor fuera de rango" error="Ingrese un valor correcto" sqref="E29" xr:uid="{3441C0BA-64DA-4D55-A24D-389441341D9F}">
      <formula1>0</formula1>
      <formula2>100</formula2>
    </dataValidation>
    <dataValidation type="whole" allowBlank="1" showInputMessage="1" showErrorMessage="1" errorTitle="Valor fuera de rango" error="Ingrese un valor correcto" sqref="E30" xr:uid="{72706F29-2D48-4A4B-B971-DCF6CFEBB140}">
      <formula1>0</formula1>
      <formula2>100</formula2>
    </dataValidation>
    <dataValidation type="whole" allowBlank="1" showInputMessage="1" showErrorMessage="1" errorTitle="Valor fuera de rango" error="Ingrese un valor correcto" sqref="E31" xr:uid="{21310576-D989-417E-893F-5AA95F14202B}">
      <formula1>0</formula1>
      <formula2>100</formula2>
    </dataValidation>
    <dataValidation type="whole" allowBlank="1" showInputMessage="1" showErrorMessage="1" errorTitle="Valor fuera de rango" error="Ingrese un valor correcto" sqref="E32" xr:uid="{A4BADBCE-CC5B-4EF5-96B8-962A87216983}">
      <formula1>0</formula1>
      <formula2>100</formula2>
    </dataValidation>
    <dataValidation type="whole" allowBlank="1" showInputMessage="1" showErrorMessage="1" errorTitle="Valor fuera de rango" error="Ingrese un valor correcto" sqref="E33" xr:uid="{EF8147F8-7D60-4B13-81B7-56BCDEC576D4}">
      <formula1>0</formula1>
      <formula2>100</formula2>
    </dataValidation>
    <dataValidation type="whole" allowBlank="1" showInputMessage="1" showErrorMessage="1" errorTitle="Valor fuera de rango" error="Ingrese un valor correcto" sqref="E34" xr:uid="{E934BC98-2FF1-4CF6-9C5B-99769DF88BAB}">
      <formula1>0</formula1>
      <formula2>100</formula2>
    </dataValidation>
    <dataValidation type="whole" allowBlank="1" showInputMessage="1" showErrorMessage="1" errorTitle="Valor fuera de rango" error="Ingrese un valor correcto" sqref="E35" xr:uid="{131FECD9-862A-4E24-8559-BD522FCD64CF}">
      <formula1>0</formula1>
      <formula2>100</formula2>
    </dataValidation>
    <dataValidation type="whole" allowBlank="1" showInputMessage="1" showErrorMessage="1" errorTitle="Valor fuera de rango" error="Ingrese un valor correcto" sqref="E36" xr:uid="{4BF5112B-672F-4CCA-9C85-7D8BEB98F21B}">
      <formula1>0</formula1>
      <formula2>100</formula2>
    </dataValidation>
    <dataValidation type="whole" allowBlank="1" showInputMessage="1" showErrorMessage="1" errorTitle="Valor fuera de rango" error="Ingrese un valor correcto" sqref="E37" xr:uid="{4913E5FC-3CF7-41E1-B5F5-B6D74730D17C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0B1F8-A98B-4E74-BF6C-DC1770174ECB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158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87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88</v>
      </c>
      <c r="B3" s="11">
        <v>1</v>
      </c>
      <c r="C3" s="12" t="s">
        <v>89</v>
      </c>
      <c r="D3" s="13">
        <v>98</v>
      </c>
      <c r="E3" s="14"/>
      <c r="F3" s="13"/>
      <c r="G3" s="13"/>
      <c r="H3" s="13"/>
      <c r="I3" s="13"/>
      <c r="J3" s="13"/>
      <c r="M3">
        <f>D3+E3+F3+G3+H3</f>
        <v>98</v>
      </c>
      <c r="N3">
        <f>D3*0.17+E3*0.17+F3*0.17+G3*0.17+H3*0.17</f>
        <v>16.66</v>
      </c>
      <c r="O3">
        <f>I3*0.15</f>
        <v>0</v>
      </c>
      <c r="P3">
        <f>ROUND(N3+O3,0)</f>
        <v>17</v>
      </c>
    </row>
    <row r="4" spans="1:16" x14ac:dyDescent="0.25">
      <c r="A4" s="11" t="s">
        <v>90</v>
      </c>
      <c r="B4" s="11">
        <v>2</v>
      </c>
      <c r="C4" s="12" t="s">
        <v>91</v>
      </c>
      <c r="D4" s="13">
        <v>90</v>
      </c>
      <c r="E4" s="14"/>
      <c r="F4" s="13"/>
      <c r="G4" s="13"/>
      <c r="H4" s="13"/>
      <c r="I4" s="13"/>
      <c r="J4" s="13"/>
      <c r="M4">
        <f>D4+E4+F4+G4+H4</f>
        <v>90</v>
      </c>
      <c r="N4">
        <f>D4*0.17+E4*0.17+F4*0.17+G4*0.17+H4*0.17</f>
        <v>15.3</v>
      </c>
      <c r="O4">
        <f>I4*0.15</f>
        <v>0</v>
      </c>
      <c r="P4">
        <f>ROUND(N4+O4,0)</f>
        <v>15</v>
      </c>
    </row>
    <row r="5" spans="1:16" x14ac:dyDescent="0.25">
      <c r="A5" s="11" t="s">
        <v>92</v>
      </c>
      <c r="B5" s="11">
        <v>3</v>
      </c>
      <c r="C5" s="12" t="s">
        <v>93</v>
      </c>
      <c r="D5" s="13">
        <v>95</v>
      </c>
      <c r="E5" s="14"/>
      <c r="F5" s="13"/>
      <c r="G5" s="13"/>
      <c r="H5" s="13"/>
      <c r="I5" s="13"/>
      <c r="J5" s="13"/>
      <c r="M5">
        <f>D5+E5+F5+G5+H5</f>
        <v>95</v>
      </c>
      <c r="N5">
        <f>D5*0.17+E5*0.17+F5*0.17+G5*0.17+H5*0.17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1" t="s">
        <v>94</v>
      </c>
      <c r="B6" s="11">
        <v>4</v>
      </c>
      <c r="C6" s="12" t="s">
        <v>95</v>
      </c>
      <c r="D6" s="13">
        <v>90</v>
      </c>
      <c r="E6" s="14"/>
      <c r="F6" s="13"/>
      <c r="G6" s="13"/>
      <c r="H6" s="13"/>
      <c r="I6" s="13"/>
      <c r="J6" s="13"/>
      <c r="M6">
        <f>D6+E6+F6+G6+H6</f>
        <v>90</v>
      </c>
      <c r="N6">
        <f>D6*0.17+E6*0.17+F6*0.17+G6*0.17+H6*0.17</f>
        <v>15.3</v>
      </c>
      <c r="O6">
        <f>I6*0.15</f>
        <v>0</v>
      </c>
      <c r="P6">
        <f>ROUND(N6+O6,0)</f>
        <v>15</v>
      </c>
    </row>
    <row r="7" spans="1:16" x14ac:dyDescent="0.25">
      <c r="A7" s="11" t="s">
        <v>96</v>
      </c>
      <c r="B7" s="11">
        <v>5</v>
      </c>
      <c r="C7" s="12" t="s">
        <v>97</v>
      </c>
      <c r="D7" s="13">
        <v>90</v>
      </c>
      <c r="E7" s="14"/>
      <c r="F7" s="13"/>
      <c r="G7" s="13"/>
      <c r="H7" s="13"/>
      <c r="I7" s="13"/>
      <c r="J7" s="13"/>
      <c r="M7">
        <f>D7+E7+F7+G7+H7</f>
        <v>90</v>
      </c>
      <c r="N7">
        <f>D7*0.17+E7*0.17+F7*0.17+G7*0.17+H7*0.17</f>
        <v>15.3</v>
      </c>
      <c r="O7">
        <f>I7*0.15</f>
        <v>0</v>
      </c>
      <c r="P7">
        <f>ROUND(N7+O7,0)</f>
        <v>15</v>
      </c>
    </row>
    <row r="8" spans="1:16" x14ac:dyDescent="0.25">
      <c r="A8" s="11" t="s">
        <v>98</v>
      </c>
      <c r="B8" s="11">
        <v>6</v>
      </c>
      <c r="C8" s="12" t="s">
        <v>99</v>
      </c>
      <c r="D8" s="13">
        <v>85</v>
      </c>
      <c r="E8" s="14"/>
      <c r="F8" s="13"/>
      <c r="G8" s="13"/>
      <c r="H8" s="13"/>
      <c r="I8" s="13"/>
      <c r="J8" s="13"/>
      <c r="M8">
        <f>D8+E8+F8+G8+H8</f>
        <v>85</v>
      </c>
      <c r="N8">
        <f>D8*0.17+E8*0.17+F8*0.17+G8*0.17+H8*0.17</f>
        <v>14.450000000000001</v>
      </c>
      <c r="O8">
        <f>I8*0.15</f>
        <v>0</v>
      </c>
      <c r="P8">
        <f>ROUND(N8+O8,0)</f>
        <v>14</v>
      </c>
    </row>
    <row r="9" spans="1:16" x14ac:dyDescent="0.25">
      <c r="A9" s="11" t="s">
        <v>100</v>
      </c>
      <c r="B9" s="11">
        <v>7</v>
      </c>
      <c r="C9" s="12" t="s">
        <v>101</v>
      </c>
      <c r="D9" s="13">
        <v>98</v>
      </c>
      <c r="E9" s="14"/>
      <c r="F9" s="13"/>
      <c r="G9" s="13"/>
      <c r="H9" s="13"/>
      <c r="I9" s="13"/>
      <c r="J9" s="13"/>
      <c r="M9">
        <f>D9+E9+F9+G9+H9</f>
        <v>98</v>
      </c>
      <c r="N9">
        <f>D9*0.17+E9*0.17+F9*0.17+G9*0.17+H9*0.17</f>
        <v>16.66</v>
      </c>
      <c r="O9">
        <f>I9*0.15</f>
        <v>0</v>
      </c>
      <c r="P9">
        <f>ROUND(N9+O9,0)</f>
        <v>17</v>
      </c>
    </row>
    <row r="10" spans="1:16" x14ac:dyDescent="0.25">
      <c r="A10" s="11" t="s">
        <v>102</v>
      </c>
      <c r="B10" s="11">
        <v>8</v>
      </c>
      <c r="C10" s="12" t="s">
        <v>103</v>
      </c>
      <c r="D10" s="13">
        <v>95</v>
      </c>
      <c r="E10" s="14"/>
      <c r="F10" s="13"/>
      <c r="G10" s="13"/>
      <c r="H10" s="13"/>
      <c r="I10" s="13"/>
      <c r="J10" s="13"/>
      <c r="M10">
        <f>D10+E10+F10+G10+H10</f>
        <v>95</v>
      </c>
      <c r="N10">
        <f>D10*0.17+E10*0.17+F10*0.17+G10*0.17+H10*0.17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1" t="s">
        <v>104</v>
      </c>
      <c r="B11" s="11">
        <v>9</v>
      </c>
      <c r="C11" s="12" t="s">
        <v>105</v>
      </c>
      <c r="D11" s="13">
        <v>90</v>
      </c>
      <c r="E11" s="14"/>
      <c r="F11" s="13"/>
      <c r="G11" s="13"/>
      <c r="H11" s="13"/>
      <c r="I11" s="13"/>
      <c r="J11" s="13"/>
      <c r="M11">
        <f>D11+E11+F11+G11+H11</f>
        <v>90</v>
      </c>
      <c r="N11">
        <f>D11*0.17+E11*0.17+F11*0.17+G11*0.17+H11*0.17</f>
        <v>15.3</v>
      </c>
      <c r="O11">
        <f>I11*0.15</f>
        <v>0</v>
      </c>
      <c r="P11">
        <f>ROUND(N11+O11,0)</f>
        <v>15</v>
      </c>
    </row>
    <row r="12" spans="1:16" x14ac:dyDescent="0.25">
      <c r="A12" s="11" t="s">
        <v>106</v>
      </c>
      <c r="B12" s="11">
        <v>10</v>
      </c>
      <c r="C12" s="12" t="s">
        <v>107</v>
      </c>
      <c r="D12" s="13">
        <v>90</v>
      </c>
      <c r="E12" s="14"/>
      <c r="F12" s="13"/>
      <c r="G12" s="13"/>
      <c r="H12" s="13"/>
      <c r="I12" s="13"/>
      <c r="J12" s="13"/>
      <c r="M12">
        <f>D12+E12+F12+G12+H12</f>
        <v>90</v>
      </c>
      <c r="N12">
        <f>D12*0.17+E12*0.17+F12*0.17+G12*0.17+H12*0.17</f>
        <v>15.3</v>
      </c>
      <c r="O12">
        <f>I12*0.15</f>
        <v>0</v>
      </c>
      <c r="P12">
        <f>ROUND(N12+O12,0)</f>
        <v>15</v>
      </c>
    </row>
    <row r="13" spans="1:16" x14ac:dyDescent="0.25">
      <c r="A13" s="11" t="s">
        <v>108</v>
      </c>
      <c r="B13" s="11">
        <v>11</v>
      </c>
      <c r="C13" s="12" t="s">
        <v>109</v>
      </c>
      <c r="D13" s="13">
        <v>92</v>
      </c>
      <c r="E13" s="14"/>
      <c r="F13" s="13"/>
      <c r="G13" s="13"/>
      <c r="H13" s="13"/>
      <c r="I13" s="13"/>
      <c r="J13" s="13"/>
      <c r="M13">
        <f>D13+E13+F13+G13+H13</f>
        <v>92</v>
      </c>
      <c r="N13">
        <f>D13*0.17+E13*0.17+F13*0.17+G13*0.17+H13*0.17</f>
        <v>15.64</v>
      </c>
      <c r="O13">
        <f>I13*0.15</f>
        <v>0</v>
      </c>
      <c r="P13">
        <f>ROUND(N13+O13,0)</f>
        <v>16</v>
      </c>
    </row>
    <row r="14" spans="1:16" x14ac:dyDescent="0.25">
      <c r="A14" s="11" t="s">
        <v>110</v>
      </c>
      <c r="B14" s="11">
        <v>12</v>
      </c>
      <c r="C14" s="12" t="s">
        <v>111</v>
      </c>
      <c r="D14" s="13">
        <v>90</v>
      </c>
      <c r="E14" s="14"/>
      <c r="F14" s="13"/>
      <c r="G14" s="13"/>
      <c r="H14" s="13"/>
      <c r="I14" s="13"/>
      <c r="J14" s="13"/>
      <c r="M14">
        <f>D14+E14+F14+G14+H14</f>
        <v>90</v>
      </c>
      <c r="N14">
        <f>D14*0.17+E14*0.17+F14*0.17+G14*0.17+H14*0.17</f>
        <v>15.3</v>
      </c>
      <c r="O14">
        <f>I14*0.15</f>
        <v>0</v>
      </c>
      <c r="P14">
        <f>ROUND(N14+O14,0)</f>
        <v>15</v>
      </c>
    </row>
    <row r="15" spans="1:16" x14ac:dyDescent="0.25">
      <c r="A15" s="11" t="s">
        <v>112</v>
      </c>
      <c r="B15" s="11">
        <v>13</v>
      </c>
      <c r="C15" s="12" t="s">
        <v>113</v>
      </c>
      <c r="D15" s="13">
        <v>92</v>
      </c>
      <c r="E15" s="14"/>
      <c r="F15" s="13"/>
      <c r="G15" s="13"/>
      <c r="H15" s="13"/>
      <c r="I15" s="13"/>
      <c r="J15" s="13"/>
      <c r="M15">
        <f>D15+E15+F15+G15+H15</f>
        <v>92</v>
      </c>
      <c r="N15">
        <f>D15*0.17+E15*0.17+F15*0.17+G15*0.17+H15*0.17</f>
        <v>15.64</v>
      </c>
      <c r="O15">
        <f>I15*0.15</f>
        <v>0</v>
      </c>
      <c r="P15">
        <f>ROUND(N15+O15,0)</f>
        <v>16</v>
      </c>
    </row>
    <row r="16" spans="1:16" x14ac:dyDescent="0.25">
      <c r="A16" s="11" t="s">
        <v>114</v>
      </c>
      <c r="B16" s="11">
        <v>14</v>
      </c>
      <c r="C16" s="12" t="s">
        <v>115</v>
      </c>
      <c r="D16" s="13">
        <v>90</v>
      </c>
      <c r="E16" s="14"/>
      <c r="F16" s="13"/>
      <c r="G16" s="13"/>
      <c r="H16" s="13"/>
      <c r="I16" s="13"/>
      <c r="J16" s="13"/>
      <c r="M16">
        <f>D16+E16+F16+G16+H16</f>
        <v>90</v>
      </c>
      <c r="N16">
        <f>D16*0.17+E16*0.17+F16*0.17+G16*0.17+H16*0.17</f>
        <v>15.3</v>
      </c>
      <c r="O16">
        <f>I16*0.15</f>
        <v>0</v>
      </c>
      <c r="P16">
        <f>ROUND(N16+O16,0)</f>
        <v>15</v>
      </c>
    </row>
    <row r="17" spans="1:16" x14ac:dyDescent="0.25">
      <c r="A17" s="11" t="s">
        <v>116</v>
      </c>
      <c r="B17" s="11">
        <v>15</v>
      </c>
      <c r="C17" s="12" t="s">
        <v>117</v>
      </c>
      <c r="D17" s="13">
        <v>90</v>
      </c>
      <c r="E17" s="14"/>
      <c r="F17" s="13"/>
      <c r="G17" s="13"/>
      <c r="H17" s="13"/>
      <c r="I17" s="13"/>
      <c r="J17" s="13"/>
      <c r="M17">
        <f>D17+E17+F17+G17+H17</f>
        <v>90</v>
      </c>
      <c r="N17">
        <f>D17*0.17+E17*0.17+F17*0.17+G17*0.17+H17*0.17</f>
        <v>15.3</v>
      </c>
      <c r="O17">
        <f>I17*0.15</f>
        <v>0</v>
      </c>
      <c r="P17">
        <f>ROUND(N17+O17,0)</f>
        <v>15</v>
      </c>
    </row>
    <row r="18" spans="1:16" x14ac:dyDescent="0.25">
      <c r="A18" s="11" t="s">
        <v>118</v>
      </c>
      <c r="B18" s="11">
        <v>16</v>
      </c>
      <c r="C18" s="12" t="s">
        <v>119</v>
      </c>
      <c r="D18" s="13">
        <v>90</v>
      </c>
      <c r="E18" s="14"/>
      <c r="F18" s="13"/>
      <c r="G18" s="13"/>
      <c r="H18" s="13"/>
      <c r="I18" s="13"/>
      <c r="J18" s="13"/>
      <c r="M18">
        <f>D18+E18+F18+G18+H18</f>
        <v>90</v>
      </c>
      <c r="N18">
        <f>D18*0.17+E18*0.17+F18*0.17+G18*0.17+H18*0.17</f>
        <v>15.3</v>
      </c>
      <c r="O18">
        <f>I18*0.15</f>
        <v>0</v>
      </c>
      <c r="P18">
        <f>ROUND(N18+O18,0)</f>
        <v>15</v>
      </c>
    </row>
    <row r="19" spans="1:16" x14ac:dyDescent="0.25">
      <c r="A19" s="11" t="s">
        <v>120</v>
      </c>
      <c r="B19" s="11">
        <v>17</v>
      </c>
      <c r="C19" s="12" t="s">
        <v>121</v>
      </c>
      <c r="D19" s="13">
        <v>94</v>
      </c>
      <c r="E19" s="14"/>
      <c r="F19" s="13"/>
      <c r="G19" s="13"/>
      <c r="H19" s="13"/>
      <c r="I19" s="13"/>
      <c r="J19" s="13"/>
      <c r="M19">
        <f>D19+E19+F19+G19+H19</f>
        <v>94</v>
      </c>
      <c r="N19">
        <f>D19*0.17+E19*0.17+F19*0.17+G19*0.17+H19*0.17</f>
        <v>15.98</v>
      </c>
      <c r="O19">
        <f>I19*0.15</f>
        <v>0</v>
      </c>
      <c r="P19">
        <f>ROUND(N19+O19,0)</f>
        <v>16</v>
      </c>
    </row>
    <row r="20" spans="1:16" x14ac:dyDescent="0.25">
      <c r="A20" s="11" t="s">
        <v>122</v>
      </c>
      <c r="B20" s="11">
        <v>18</v>
      </c>
      <c r="C20" s="12" t="s">
        <v>123</v>
      </c>
      <c r="D20" s="13">
        <v>90</v>
      </c>
      <c r="E20" s="14"/>
      <c r="F20" s="13"/>
      <c r="G20" s="13"/>
      <c r="H20" s="13"/>
      <c r="I20" s="13"/>
      <c r="J20" s="13"/>
      <c r="M20">
        <f>D20+E20+F20+G20+H20</f>
        <v>90</v>
      </c>
      <c r="N20">
        <f>D20*0.17+E20*0.17+F20*0.17+G20*0.17+H20*0.17</f>
        <v>15.3</v>
      </c>
      <c r="O20">
        <f>I20*0.15</f>
        <v>0</v>
      </c>
      <c r="P20">
        <f>ROUND(N20+O20,0)</f>
        <v>15</v>
      </c>
    </row>
    <row r="21" spans="1:16" x14ac:dyDescent="0.25">
      <c r="A21" s="11" t="s">
        <v>124</v>
      </c>
      <c r="B21" s="11">
        <v>19</v>
      </c>
      <c r="C21" s="12" t="s">
        <v>125</v>
      </c>
      <c r="D21" s="13">
        <v>98</v>
      </c>
      <c r="E21" s="14"/>
      <c r="F21" s="13"/>
      <c r="G21" s="13"/>
      <c r="H21" s="13"/>
      <c r="I21" s="13"/>
      <c r="J21" s="13"/>
      <c r="M21">
        <f>D21+E21+F21+G21+H21</f>
        <v>98</v>
      </c>
      <c r="N21">
        <f>D21*0.17+E21*0.17+F21*0.17+G21*0.17+H21*0.17</f>
        <v>16.66</v>
      </c>
      <c r="O21">
        <f>I21*0.15</f>
        <v>0</v>
      </c>
      <c r="P21">
        <f>ROUND(N21+O21,0)</f>
        <v>17</v>
      </c>
    </row>
    <row r="22" spans="1:16" x14ac:dyDescent="0.25">
      <c r="A22" s="11" t="s">
        <v>126</v>
      </c>
      <c r="B22" s="11">
        <v>20</v>
      </c>
      <c r="C22" s="12" t="s">
        <v>127</v>
      </c>
      <c r="D22" s="13">
        <v>96</v>
      </c>
      <c r="E22" s="14"/>
      <c r="F22" s="13"/>
      <c r="G22" s="13"/>
      <c r="H22" s="13"/>
      <c r="I22" s="13"/>
      <c r="J22" s="13"/>
      <c r="M22">
        <f>D22+E22+F22+G22+H22</f>
        <v>96</v>
      </c>
      <c r="N22">
        <f>D22*0.17+E22*0.17+F22*0.17+G22*0.17+H22*0.17</f>
        <v>16.32</v>
      </c>
      <c r="O22">
        <f>I22*0.15</f>
        <v>0</v>
      </c>
      <c r="P22">
        <f>ROUND(N22+O22,0)</f>
        <v>16</v>
      </c>
    </row>
    <row r="23" spans="1:16" x14ac:dyDescent="0.25">
      <c r="A23" s="11" t="s">
        <v>128</v>
      </c>
      <c r="B23" s="11">
        <v>21</v>
      </c>
      <c r="C23" s="12" t="s">
        <v>129</v>
      </c>
      <c r="D23" s="13">
        <v>96</v>
      </c>
      <c r="E23" s="14"/>
      <c r="F23" s="13"/>
      <c r="G23" s="13"/>
      <c r="H23" s="13"/>
      <c r="I23" s="13"/>
      <c r="J23" s="13"/>
      <c r="M23">
        <f>D23+E23+F23+G23+H23</f>
        <v>96</v>
      </c>
      <c r="N23">
        <f>D23*0.17+E23*0.17+F23*0.17+G23*0.17+H23*0.17</f>
        <v>16.32</v>
      </c>
      <c r="O23">
        <f>I23*0.15</f>
        <v>0</v>
      </c>
      <c r="P23">
        <f>ROUND(N23+O23,0)</f>
        <v>16</v>
      </c>
    </row>
    <row r="24" spans="1:16" x14ac:dyDescent="0.25">
      <c r="A24" s="11" t="s">
        <v>130</v>
      </c>
      <c r="B24" s="11">
        <v>22</v>
      </c>
      <c r="C24" s="12" t="s">
        <v>131</v>
      </c>
      <c r="D24" s="13">
        <v>95</v>
      </c>
      <c r="E24" s="14"/>
      <c r="F24" s="13"/>
      <c r="G24" s="13"/>
      <c r="H24" s="13"/>
      <c r="I24" s="13"/>
      <c r="J24" s="13"/>
      <c r="M24">
        <f>D24+E24+F24+G24+H24</f>
        <v>95</v>
      </c>
      <c r="N24">
        <f>D24*0.17+E24*0.17+F24*0.17+G24*0.17+H24*0.17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1" t="s">
        <v>132</v>
      </c>
      <c r="B25" s="11">
        <v>23</v>
      </c>
      <c r="C25" s="12" t="s">
        <v>133</v>
      </c>
      <c r="D25" s="13">
        <v>96</v>
      </c>
      <c r="E25" s="14"/>
      <c r="F25" s="13"/>
      <c r="G25" s="13"/>
      <c r="H25" s="13"/>
      <c r="I25" s="13"/>
      <c r="J25" s="13"/>
      <c r="M25">
        <f>D25+E25+F25+G25+H25</f>
        <v>96</v>
      </c>
      <c r="N25">
        <f>D25*0.17+E25*0.17+F25*0.17+G25*0.17+H25*0.17</f>
        <v>16.32</v>
      </c>
      <c r="O25">
        <f>I25*0.15</f>
        <v>0</v>
      </c>
      <c r="P25">
        <f>ROUND(N25+O25,0)</f>
        <v>16</v>
      </c>
    </row>
    <row r="26" spans="1:16" x14ac:dyDescent="0.25">
      <c r="A26" s="11" t="s">
        <v>134</v>
      </c>
      <c r="B26" s="11">
        <v>24</v>
      </c>
      <c r="C26" s="12" t="s">
        <v>135</v>
      </c>
      <c r="D26" s="13">
        <v>95</v>
      </c>
      <c r="E26" s="14"/>
      <c r="F26" s="13"/>
      <c r="G26" s="13"/>
      <c r="H26" s="13"/>
      <c r="I26" s="13"/>
      <c r="J26" s="13"/>
      <c r="M26">
        <f>D26+E26+F26+G26+H26</f>
        <v>95</v>
      </c>
      <c r="N26">
        <f>D26*0.17+E26*0.17+F26*0.17+G26*0.17+H26*0.17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1" t="s">
        <v>136</v>
      </c>
      <c r="B27" s="11">
        <v>25</v>
      </c>
      <c r="C27" s="12" t="s">
        <v>137</v>
      </c>
      <c r="D27" s="13">
        <v>94</v>
      </c>
      <c r="E27" s="14"/>
      <c r="F27" s="13"/>
      <c r="G27" s="13"/>
      <c r="H27" s="13"/>
      <c r="I27" s="13"/>
      <c r="J27" s="13"/>
      <c r="M27">
        <f>D27+E27+F27+G27+H27</f>
        <v>94</v>
      </c>
      <c r="N27">
        <f>D27*0.17+E27*0.17+F27*0.17+G27*0.17+H27*0.17</f>
        <v>15.98</v>
      </c>
      <c r="O27">
        <f>I27*0.15</f>
        <v>0</v>
      </c>
      <c r="P27">
        <f>ROUND(N27+O27,0)</f>
        <v>16</v>
      </c>
    </row>
    <row r="28" spans="1:16" x14ac:dyDescent="0.25">
      <c r="A28" s="11" t="s">
        <v>138</v>
      </c>
      <c r="B28" s="11">
        <v>26</v>
      </c>
      <c r="C28" s="12" t="s">
        <v>139</v>
      </c>
      <c r="D28" s="13">
        <v>93</v>
      </c>
      <c r="E28" s="14"/>
      <c r="F28" s="13"/>
      <c r="G28" s="13"/>
      <c r="H28" s="13"/>
      <c r="I28" s="13"/>
      <c r="J28" s="13"/>
      <c r="M28">
        <f>D28+E28+F28+G28+H28</f>
        <v>93</v>
      </c>
      <c r="N28">
        <f>D28*0.17+E28*0.17+F28*0.17+G28*0.17+H28*0.17</f>
        <v>15.81</v>
      </c>
      <c r="O28">
        <f>I28*0.15</f>
        <v>0</v>
      </c>
      <c r="P28">
        <f>ROUND(N28+O28,0)</f>
        <v>16</v>
      </c>
    </row>
    <row r="29" spans="1:16" x14ac:dyDescent="0.25">
      <c r="A29" s="11" t="s">
        <v>140</v>
      </c>
      <c r="B29" s="11">
        <v>27</v>
      </c>
      <c r="C29" s="12" t="s">
        <v>141</v>
      </c>
      <c r="D29" s="13">
        <v>90</v>
      </c>
      <c r="E29" s="14"/>
      <c r="F29" s="13"/>
      <c r="G29" s="13"/>
      <c r="H29" s="13"/>
      <c r="I29" s="13"/>
      <c r="J29" s="13"/>
      <c r="M29">
        <f>D29+E29+F29+G29+H29</f>
        <v>90</v>
      </c>
      <c r="N29">
        <f>D29*0.17+E29*0.17+F29*0.17+G29*0.17+H29*0.17</f>
        <v>15.3</v>
      </c>
      <c r="O29">
        <f>I29*0.15</f>
        <v>0</v>
      </c>
      <c r="P29">
        <f>ROUND(N29+O29,0)</f>
        <v>15</v>
      </c>
    </row>
    <row r="30" spans="1:16" x14ac:dyDescent="0.25">
      <c r="A30" s="11" t="s">
        <v>142</v>
      </c>
      <c r="B30" s="11">
        <v>28</v>
      </c>
      <c r="C30" s="12" t="s">
        <v>143</v>
      </c>
      <c r="D30" s="13">
        <v>97</v>
      </c>
      <c r="E30" s="14"/>
      <c r="F30" s="13"/>
      <c r="G30" s="13"/>
      <c r="H30" s="13"/>
      <c r="I30" s="13"/>
      <c r="J30" s="13"/>
      <c r="M30">
        <f>D30+E30+F30+G30+H30</f>
        <v>97</v>
      </c>
      <c r="N30">
        <f>D30*0.17+E30*0.17+F30*0.17+G30*0.17+H30*0.17</f>
        <v>16.490000000000002</v>
      </c>
      <c r="O30">
        <f>I30*0.15</f>
        <v>0</v>
      </c>
      <c r="P30">
        <f>ROUND(N30+O30,0)</f>
        <v>16</v>
      </c>
    </row>
    <row r="31" spans="1:16" x14ac:dyDescent="0.25">
      <c r="A31" s="11" t="s">
        <v>144</v>
      </c>
      <c r="B31" s="11">
        <v>29</v>
      </c>
      <c r="C31" s="12" t="s">
        <v>145</v>
      </c>
      <c r="D31" s="13">
        <v>96</v>
      </c>
      <c r="E31" s="14"/>
      <c r="F31" s="13"/>
      <c r="G31" s="13"/>
      <c r="H31" s="13"/>
      <c r="I31" s="13"/>
      <c r="J31" s="13"/>
      <c r="M31">
        <f>D31+E31+F31+G31+H31</f>
        <v>96</v>
      </c>
      <c r="N31">
        <f>D31*0.17+E31*0.17+F31*0.17+G31*0.17+H31*0.17</f>
        <v>16.32</v>
      </c>
      <c r="O31">
        <f>I31*0.15</f>
        <v>0</v>
      </c>
      <c r="P31">
        <f>ROUND(N31+O31,0)</f>
        <v>16</v>
      </c>
    </row>
    <row r="32" spans="1:16" x14ac:dyDescent="0.25">
      <c r="A32" s="11" t="s">
        <v>146</v>
      </c>
      <c r="B32" s="11">
        <v>30</v>
      </c>
      <c r="C32" s="12" t="s">
        <v>147</v>
      </c>
      <c r="D32" s="13">
        <v>90</v>
      </c>
      <c r="E32" s="14"/>
      <c r="F32" s="13"/>
      <c r="G32" s="13"/>
      <c r="H32" s="13"/>
      <c r="I32" s="13"/>
      <c r="J32" s="13"/>
      <c r="M32">
        <f>D32+E32+F32+G32+H32</f>
        <v>90</v>
      </c>
      <c r="N32">
        <f>D32*0.17+E32*0.17+F32*0.17+G32*0.17+H32*0.17</f>
        <v>15.3</v>
      </c>
      <c r="O32">
        <f>I32*0.15</f>
        <v>0</v>
      </c>
      <c r="P32">
        <f>ROUND(N32+O32,0)</f>
        <v>15</v>
      </c>
    </row>
    <row r="33" spans="1:16" x14ac:dyDescent="0.25">
      <c r="A33" s="11" t="s">
        <v>148</v>
      </c>
      <c r="B33" s="11">
        <v>31</v>
      </c>
      <c r="C33" s="12" t="s">
        <v>149</v>
      </c>
      <c r="D33" s="13">
        <v>90</v>
      </c>
      <c r="E33" s="14"/>
      <c r="F33" s="13"/>
      <c r="G33" s="13"/>
      <c r="H33" s="13"/>
      <c r="I33" s="13"/>
      <c r="J33" s="13"/>
      <c r="M33">
        <f>D33+E33+F33+G33+H33</f>
        <v>90</v>
      </c>
      <c r="N33">
        <f>D33*0.17+E33*0.17+F33*0.17+G33*0.17+H33*0.17</f>
        <v>15.3</v>
      </c>
      <c r="O33">
        <f>I33*0.15</f>
        <v>0</v>
      </c>
      <c r="P33">
        <f>ROUND(N33+O33,0)</f>
        <v>15</v>
      </c>
    </row>
    <row r="34" spans="1:16" x14ac:dyDescent="0.25">
      <c r="A34" s="11" t="s">
        <v>150</v>
      </c>
      <c r="B34" s="11">
        <v>32</v>
      </c>
      <c r="C34" s="12" t="s">
        <v>151</v>
      </c>
      <c r="D34" s="13">
        <v>90</v>
      </c>
      <c r="E34" s="14"/>
      <c r="F34" s="13"/>
      <c r="G34" s="13"/>
      <c r="H34" s="13"/>
      <c r="I34" s="13"/>
      <c r="J34" s="13"/>
      <c r="M34">
        <f>D34+E34+F34+G34+H34</f>
        <v>90</v>
      </c>
      <c r="N34">
        <f>D34*0.17+E34*0.17+F34*0.17+G34*0.17+H34*0.17</f>
        <v>15.3</v>
      </c>
      <c r="O34">
        <f>I34*0.15</f>
        <v>0</v>
      </c>
      <c r="P34">
        <f>ROUND(N34+O34,0)</f>
        <v>15</v>
      </c>
    </row>
    <row r="35" spans="1:16" x14ac:dyDescent="0.25">
      <c r="A35" s="11" t="s">
        <v>152</v>
      </c>
      <c r="B35" s="11">
        <v>33</v>
      </c>
      <c r="C35" s="12" t="s">
        <v>153</v>
      </c>
      <c r="D35" s="13">
        <v>90</v>
      </c>
      <c r="E35" s="14"/>
      <c r="F35" s="13"/>
      <c r="G35" s="13"/>
      <c r="H35" s="13"/>
      <c r="I35" s="13"/>
      <c r="J35" s="13"/>
      <c r="M35">
        <f>D35+E35+F35+G35+H35</f>
        <v>90</v>
      </c>
      <c r="N35">
        <f>D35*0.17+E35*0.17+F35*0.17+G35*0.17+H35*0.17</f>
        <v>15.3</v>
      </c>
      <c r="O35">
        <f>I35*0.15</f>
        <v>0</v>
      </c>
      <c r="P35">
        <f>ROUND(N35+O35,0)</f>
        <v>15</v>
      </c>
    </row>
    <row r="36" spans="1:16" x14ac:dyDescent="0.25">
      <c r="A36" s="11" t="s">
        <v>154</v>
      </c>
      <c r="B36" s="11">
        <v>34</v>
      </c>
      <c r="C36" s="12" t="s">
        <v>155</v>
      </c>
      <c r="D36" s="13">
        <v>90</v>
      </c>
      <c r="E36" s="14"/>
      <c r="F36" s="13"/>
      <c r="G36" s="13"/>
      <c r="H36" s="13"/>
      <c r="I36" s="13"/>
      <c r="J36" s="13"/>
      <c r="M36">
        <f>D36+E36+F36+G36+H36</f>
        <v>90</v>
      </c>
      <c r="N36">
        <f>D36*0.17+E36*0.17+F36*0.17+G36*0.17+H36*0.17</f>
        <v>15.3</v>
      </c>
      <c r="O36">
        <f>I36*0.15</f>
        <v>0</v>
      </c>
      <c r="P36">
        <f>ROUND(N36+O36,0)</f>
        <v>15</v>
      </c>
    </row>
    <row r="37" spans="1:16" x14ac:dyDescent="0.25">
      <c r="A37" s="11" t="s">
        <v>156</v>
      </c>
      <c r="B37" s="11">
        <v>35</v>
      </c>
      <c r="C37" s="12" t="s">
        <v>157</v>
      </c>
      <c r="D37" s="13">
        <v>92</v>
      </c>
      <c r="E37" s="14"/>
      <c r="F37" s="13"/>
      <c r="G37" s="13"/>
      <c r="H37" s="13"/>
      <c r="I37" s="13"/>
      <c r="J37" s="13"/>
      <c r="M37">
        <f>D37+E37+F37+G37+H37</f>
        <v>92</v>
      </c>
      <c r="N37">
        <f>D37*0.17+E37*0.17+F37*0.17+G37*0.17+H37*0.17</f>
        <v>15.64</v>
      </c>
      <c r="O37">
        <f>I37*0.15</f>
        <v>0</v>
      </c>
      <c r="P37">
        <f>ROUND(N37+O37,0)</f>
        <v>16</v>
      </c>
    </row>
  </sheetData>
  <sheetProtection algorithmName="SHA-512" hashValue="Zo/eg75/lr9odZ/mleQ3p/kJRdOEX3rbrdoLxFkXoNY6wuQVlVwfcTEOdxkdC1jCJuRulR4Wr14SUzmP88csZw==" saltValue="QdtXXPAibrKYYeZGkX09Og==" spinCount="100000" sheet="1" objects="1" scenarios="1"/>
  <dataValidations count="35">
    <dataValidation type="whole" allowBlank="1" showInputMessage="1" showErrorMessage="1" errorTitle="Valor fuera de rango" error="Ingrese un valor correcto" sqref="E3" xr:uid="{75C7CA3E-75D8-4C31-8CE5-EE3B94A541A1}">
      <formula1>0</formula1>
      <formula2>100</formula2>
    </dataValidation>
    <dataValidation type="whole" allowBlank="1" showInputMessage="1" showErrorMessage="1" errorTitle="Valor fuera de rango" error="Ingrese un valor correcto" sqref="E4" xr:uid="{89531D7F-DAE9-4259-916E-74425A6DD784}">
      <formula1>0</formula1>
      <formula2>100</formula2>
    </dataValidation>
    <dataValidation type="whole" allowBlank="1" showInputMessage="1" showErrorMessage="1" errorTitle="Valor fuera de rango" error="Ingrese un valor correcto" sqref="E5" xr:uid="{4D2FA443-3B4F-49AD-9948-D0EC9CB02BB2}">
      <formula1>0</formula1>
      <formula2>100</formula2>
    </dataValidation>
    <dataValidation type="whole" allowBlank="1" showInputMessage="1" showErrorMessage="1" errorTitle="Valor fuera de rango" error="Ingrese un valor correcto" sqref="E6" xr:uid="{984F8A82-54CF-41B3-80F7-B3951CB5991A}">
      <formula1>0</formula1>
      <formula2>100</formula2>
    </dataValidation>
    <dataValidation type="whole" allowBlank="1" showInputMessage="1" showErrorMessage="1" errorTitle="Valor fuera de rango" error="Ingrese un valor correcto" sqref="E7" xr:uid="{DC1E7742-DCBC-45E0-845B-5B1376EC0882}">
      <formula1>0</formula1>
      <formula2>100</formula2>
    </dataValidation>
    <dataValidation type="whole" allowBlank="1" showInputMessage="1" showErrorMessage="1" errorTitle="Valor fuera de rango" error="Ingrese un valor correcto" sqref="E8" xr:uid="{5607DDA3-1363-4EFB-964D-9B6714282FE5}">
      <formula1>0</formula1>
      <formula2>100</formula2>
    </dataValidation>
    <dataValidation type="whole" allowBlank="1" showInputMessage="1" showErrorMessage="1" errorTitle="Valor fuera de rango" error="Ingrese un valor correcto" sqref="E9" xr:uid="{607ADFD3-E335-4DB5-8735-147E6E8A11FF}">
      <formula1>0</formula1>
      <formula2>100</formula2>
    </dataValidation>
    <dataValidation type="whole" allowBlank="1" showInputMessage="1" showErrorMessage="1" errorTitle="Valor fuera de rango" error="Ingrese un valor correcto" sqref="E10" xr:uid="{D2B6F4B8-70B8-4F46-BAC4-A1741EEE34D5}">
      <formula1>0</formula1>
      <formula2>100</formula2>
    </dataValidation>
    <dataValidation type="whole" allowBlank="1" showInputMessage="1" showErrorMessage="1" errorTitle="Valor fuera de rango" error="Ingrese un valor correcto" sqref="E11" xr:uid="{3A89F92B-87AF-461C-95E9-F78CF5EA7E18}">
      <formula1>0</formula1>
      <formula2>100</formula2>
    </dataValidation>
    <dataValidation type="whole" allowBlank="1" showInputMessage="1" showErrorMessage="1" errorTitle="Valor fuera de rango" error="Ingrese un valor correcto" sqref="E12" xr:uid="{0AD14DDF-BC24-407C-965B-981D50AB2A61}">
      <formula1>0</formula1>
      <formula2>100</formula2>
    </dataValidation>
    <dataValidation type="whole" allowBlank="1" showInputMessage="1" showErrorMessage="1" errorTitle="Valor fuera de rango" error="Ingrese un valor correcto" sqref="E13" xr:uid="{35F8EC1A-737A-45A2-AD9C-2E10AAE3B0F5}">
      <formula1>0</formula1>
      <formula2>100</formula2>
    </dataValidation>
    <dataValidation type="whole" allowBlank="1" showInputMessage="1" showErrorMessage="1" errorTitle="Valor fuera de rango" error="Ingrese un valor correcto" sqref="E14" xr:uid="{60BB74F2-449F-4627-AA27-12FB62B34EED}">
      <formula1>0</formula1>
      <formula2>100</formula2>
    </dataValidation>
    <dataValidation type="whole" allowBlank="1" showInputMessage="1" showErrorMessage="1" errorTitle="Valor fuera de rango" error="Ingrese un valor correcto" sqref="E15" xr:uid="{A54331AE-CC90-430C-9A4F-9D509D93C819}">
      <formula1>0</formula1>
      <formula2>100</formula2>
    </dataValidation>
    <dataValidation type="whole" allowBlank="1" showInputMessage="1" showErrorMessage="1" errorTitle="Valor fuera de rango" error="Ingrese un valor correcto" sqref="E16" xr:uid="{D5462CEA-CFB7-43DF-9C1D-9BDFF07B6B47}">
      <formula1>0</formula1>
      <formula2>100</formula2>
    </dataValidation>
    <dataValidation type="whole" allowBlank="1" showInputMessage="1" showErrorMessage="1" errorTitle="Valor fuera de rango" error="Ingrese un valor correcto" sqref="E17" xr:uid="{91AED280-B1F6-40BA-9937-59B1F14A37AA}">
      <formula1>0</formula1>
      <formula2>100</formula2>
    </dataValidation>
    <dataValidation type="whole" allowBlank="1" showInputMessage="1" showErrorMessage="1" errorTitle="Valor fuera de rango" error="Ingrese un valor correcto" sqref="E18" xr:uid="{B0A9FB6D-6879-4170-909A-43C4B080A061}">
      <formula1>0</formula1>
      <formula2>100</formula2>
    </dataValidation>
    <dataValidation type="whole" allowBlank="1" showInputMessage="1" showErrorMessage="1" errorTitle="Valor fuera de rango" error="Ingrese un valor correcto" sqref="E19" xr:uid="{C6CF9394-0116-4052-8101-61B69E354082}">
      <formula1>0</formula1>
      <formula2>100</formula2>
    </dataValidation>
    <dataValidation type="whole" allowBlank="1" showInputMessage="1" showErrorMessage="1" errorTitle="Valor fuera de rango" error="Ingrese un valor correcto" sqref="E20" xr:uid="{1ABBCEF9-8C0D-4A68-9E5C-89C5698704AB}">
      <formula1>0</formula1>
      <formula2>100</formula2>
    </dataValidation>
    <dataValidation type="whole" allowBlank="1" showInputMessage="1" showErrorMessage="1" errorTitle="Valor fuera de rango" error="Ingrese un valor correcto" sqref="E21" xr:uid="{C7E1700F-4219-41B9-A728-7C7CF1E2E66A}">
      <formula1>0</formula1>
      <formula2>100</formula2>
    </dataValidation>
    <dataValidation type="whole" allowBlank="1" showInputMessage="1" showErrorMessage="1" errorTitle="Valor fuera de rango" error="Ingrese un valor correcto" sqref="E22" xr:uid="{83E3C474-25E1-485E-9595-4BF1F905231E}">
      <formula1>0</formula1>
      <formula2>100</formula2>
    </dataValidation>
    <dataValidation type="whole" allowBlank="1" showInputMessage="1" showErrorMessage="1" errorTitle="Valor fuera de rango" error="Ingrese un valor correcto" sqref="E23" xr:uid="{1991AE81-C9BD-4AAC-9CA5-9D65759DA1FE}">
      <formula1>0</formula1>
      <formula2>100</formula2>
    </dataValidation>
    <dataValidation type="whole" allowBlank="1" showInputMessage="1" showErrorMessage="1" errorTitle="Valor fuera de rango" error="Ingrese un valor correcto" sqref="E24" xr:uid="{4D7D0C92-F3DB-42B9-9FBE-9449D8C48299}">
      <formula1>0</formula1>
      <formula2>100</formula2>
    </dataValidation>
    <dataValidation type="whole" allowBlank="1" showInputMessage="1" showErrorMessage="1" errorTitle="Valor fuera de rango" error="Ingrese un valor correcto" sqref="E25" xr:uid="{4F356A31-09FD-420B-A55B-9972498C1ADA}">
      <formula1>0</formula1>
      <formula2>100</formula2>
    </dataValidation>
    <dataValidation type="whole" allowBlank="1" showInputMessage="1" showErrorMessage="1" errorTitle="Valor fuera de rango" error="Ingrese un valor correcto" sqref="E26" xr:uid="{02410915-4101-4502-8AA7-19A0A056D77C}">
      <formula1>0</formula1>
      <formula2>100</formula2>
    </dataValidation>
    <dataValidation type="whole" allowBlank="1" showInputMessage="1" showErrorMessage="1" errorTitle="Valor fuera de rango" error="Ingrese un valor correcto" sqref="E27" xr:uid="{D51134D5-8F28-406F-A431-B801990C3054}">
      <formula1>0</formula1>
      <formula2>100</formula2>
    </dataValidation>
    <dataValidation type="whole" allowBlank="1" showInputMessage="1" showErrorMessage="1" errorTitle="Valor fuera de rango" error="Ingrese un valor correcto" sqref="E28" xr:uid="{6E14A248-2B20-4FC8-A538-1220D0B21F33}">
      <formula1>0</formula1>
      <formula2>100</formula2>
    </dataValidation>
    <dataValidation type="whole" allowBlank="1" showInputMessage="1" showErrorMessage="1" errorTitle="Valor fuera de rango" error="Ingrese un valor correcto" sqref="E29" xr:uid="{D8FB3518-91F8-425B-B8CD-ADDC8A337E5A}">
      <formula1>0</formula1>
      <formula2>100</formula2>
    </dataValidation>
    <dataValidation type="whole" allowBlank="1" showInputMessage="1" showErrorMessage="1" errorTitle="Valor fuera de rango" error="Ingrese un valor correcto" sqref="E30" xr:uid="{0F4AA086-257B-4F75-B379-792423104513}">
      <formula1>0</formula1>
      <formula2>100</formula2>
    </dataValidation>
    <dataValidation type="whole" allowBlank="1" showInputMessage="1" showErrorMessage="1" errorTitle="Valor fuera de rango" error="Ingrese un valor correcto" sqref="E31" xr:uid="{D208CC2A-2C82-4650-84E3-F89403586098}">
      <formula1>0</formula1>
      <formula2>100</formula2>
    </dataValidation>
    <dataValidation type="whole" allowBlank="1" showInputMessage="1" showErrorMessage="1" errorTitle="Valor fuera de rango" error="Ingrese un valor correcto" sqref="E32" xr:uid="{E2F3B8B6-CB3D-476B-8E74-F6200A83D734}">
      <formula1>0</formula1>
      <formula2>100</formula2>
    </dataValidation>
    <dataValidation type="whole" allowBlank="1" showInputMessage="1" showErrorMessage="1" errorTitle="Valor fuera de rango" error="Ingrese un valor correcto" sqref="E33" xr:uid="{87C5427F-EC59-436A-A798-EC9B9E5FCFEB}">
      <formula1>0</formula1>
      <formula2>100</formula2>
    </dataValidation>
    <dataValidation type="whole" allowBlank="1" showInputMessage="1" showErrorMessage="1" errorTitle="Valor fuera de rango" error="Ingrese un valor correcto" sqref="E34" xr:uid="{18CE5DFB-07B4-42DF-8DA0-21CFFCB12F76}">
      <formula1>0</formula1>
      <formula2>100</formula2>
    </dataValidation>
    <dataValidation type="whole" allowBlank="1" showInputMessage="1" showErrorMessage="1" errorTitle="Valor fuera de rango" error="Ingrese un valor correcto" sqref="E35" xr:uid="{9FD0BA0B-9775-4E0F-9CAA-3CA725F7CF2D}">
      <formula1>0</formula1>
      <formula2>100</formula2>
    </dataValidation>
    <dataValidation type="whole" allowBlank="1" showInputMessage="1" showErrorMessage="1" errorTitle="Valor fuera de rango" error="Ingrese un valor correcto" sqref="E36" xr:uid="{CDBFFD15-30B3-445F-9923-1509DBF5B0C4}">
      <formula1>0</formula1>
      <formula2>100</formula2>
    </dataValidation>
    <dataValidation type="whole" allowBlank="1" showInputMessage="1" showErrorMessage="1" errorTitle="Valor fuera de rango" error="Ingrese un valor correcto" sqref="E37" xr:uid="{8D3C7A2F-366F-4B25-BCE8-BD1AB80F3944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582C6-B1B5-4727-A246-79DA3AE60147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160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78</v>
      </c>
      <c r="E3" s="14"/>
      <c r="F3" s="13"/>
      <c r="G3" s="13"/>
      <c r="H3" s="13"/>
      <c r="I3" s="13"/>
      <c r="J3" s="13"/>
      <c r="M3">
        <f>D3+E3+F3+G3+H3</f>
        <v>78</v>
      </c>
      <c r="N3">
        <f>D3*0.17+E3*0.17+F3*0.17+G3*0.17+H3*0.17</f>
        <v>13.260000000000002</v>
      </c>
      <c r="O3">
        <f>I3*0.15</f>
        <v>0</v>
      </c>
      <c r="P3">
        <f>ROUND(N3+O3,0)</f>
        <v>13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78</v>
      </c>
      <c r="E4" s="14"/>
      <c r="F4" s="13"/>
      <c r="G4" s="13"/>
      <c r="H4" s="13"/>
      <c r="I4" s="13"/>
      <c r="J4" s="13"/>
      <c r="M4">
        <f>D4+E4+F4+G4+H4</f>
        <v>78</v>
      </c>
      <c r="N4">
        <f>D4*0.17+E4*0.17+F4*0.17+G4*0.17+H4*0.17</f>
        <v>13.260000000000002</v>
      </c>
      <c r="O4">
        <f>I4*0.15</f>
        <v>0</v>
      </c>
      <c r="P4">
        <f>ROUND(N4+O4,0)</f>
        <v>13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60</v>
      </c>
      <c r="E5" s="14"/>
      <c r="F5" s="13"/>
      <c r="G5" s="13"/>
      <c r="H5" s="13"/>
      <c r="I5" s="13"/>
      <c r="J5" s="13"/>
      <c r="M5">
        <f>D5+E5+F5+G5+H5</f>
        <v>60</v>
      </c>
      <c r="N5">
        <f>D5*0.17+E5*0.17+F5*0.17+G5*0.17+H5*0.17</f>
        <v>10.200000000000001</v>
      </c>
      <c r="O5">
        <f>I5*0.15</f>
        <v>0</v>
      </c>
      <c r="P5">
        <f>ROUND(N5+O5,0)</f>
        <v>10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80</v>
      </c>
      <c r="E6" s="14"/>
      <c r="F6" s="13"/>
      <c r="G6" s="13"/>
      <c r="H6" s="13"/>
      <c r="I6" s="13"/>
      <c r="J6" s="13"/>
      <c r="M6">
        <f>D6+E6+F6+G6+H6</f>
        <v>80</v>
      </c>
      <c r="N6">
        <f>D6*0.17+E6*0.17+F6*0.17+G6*0.17+H6*0.17</f>
        <v>13.600000000000001</v>
      </c>
      <c r="O6">
        <f>I6*0.15</f>
        <v>0</v>
      </c>
      <c r="P6">
        <f>ROUND(N6+O6,0)</f>
        <v>14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78</v>
      </c>
      <c r="E7" s="14"/>
      <c r="F7" s="13"/>
      <c r="G7" s="13"/>
      <c r="H7" s="13"/>
      <c r="I7" s="13"/>
      <c r="J7" s="13"/>
      <c r="M7">
        <f>D7+E7+F7+G7+H7</f>
        <v>78</v>
      </c>
      <c r="N7">
        <f>D7*0.17+E7*0.17+F7*0.17+G7*0.17+H7*0.17</f>
        <v>13.260000000000002</v>
      </c>
      <c r="O7">
        <f>I7*0.15</f>
        <v>0</v>
      </c>
      <c r="P7">
        <f>ROUND(N7+O7,0)</f>
        <v>13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98</v>
      </c>
      <c r="E8" s="14"/>
      <c r="F8" s="13"/>
      <c r="G8" s="13"/>
      <c r="H8" s="13"/>
      <c r="I8" s="13"/>
      <c r="J8" s="13"/>
      <c r="M8">
        <f>D8+E8+F8+G8+H8</f>
        <v>98</v>
      </c>
      <c r="N8">
        <f>D8*0.17+E8*0.17+F8*0.17+G8*0.17+H8*0.17</f>
        <v>16.66</v>
      </c>
      <c r="O8">
        <f>I8*0.15</f>
        <v>0</v>
      </c>
      <c r="P8">
        <f>ROUND(N8+O8,0)</f>
        <v>17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80</v>
      </c>
      <c r="E9" s="14"/>
      <c r="F9" s="13"/>
      <c r="G9" s="13"/>
      <c r="H9" s="13"/>
      <c r="I9" s="13"/>
      <c r="J9" s="13"/>
      <c r="M9">
        <f>D9+E9+F9+G9+H9</f>
        <v>80</v>
      </c>
      <c r="N9">
        <f>D9*0.17+E9*0.17+F9*0.17+G9*0.17+H9*0.17</f>
        <v>13.600000000000001</v>
      </c>
      <c r="O9">
        <f>I9*0.15</f>
        <v>0</v>
      </c>
      <c r="P9">
        <f>ROUND(N9+O9,0)</f>
        <v>14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96</v>
      </c>
      <c r="E10" s="14"/>
      <c r="F10" s="13"/>
      <c r="G10" s="13"/>
      <c r="H10" s="13"/>
      <c r="I10" s="13"/>
      <c r="J10" s="13"/>
      <c r="M10">
        <f>D10+E10+F10+G10+H10</f>
        <v>96</v>
      </c>
      <c r="N10">
        <f>D10*0.17+E10*0.17+F10*0.17+G10*0.17+H10*0.17</f>
        <v>16.32</v>
      </c>
      <c r="O10">
        <f>I10*0.15</f>
        <v>0</v>
      </c>
      <c r="P10">
        <f>ROUND(N10+O10,0)</f>
        <v>16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80</v>
      </c>
      <c r="E11" s="14"/>
      <c r="F11" s="13"/>
      <c r="G11" s="13"/>
      <c r="H11" s="13"/>
      <c r="I11" s="13"/>
      <c r="J11" s="13"/>
      <c r="M11">
        <f>D11+E11+F11+G11+H11</f>
        <v>80</v>
      </c>
      <c r="N11">
        <f>D11*0.17+E11*0.17+F11*0.17+G11*0.17+H11*0.17</f>
        <v>13.600000000000001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80</v>
      </c>
      <c r="E12" s="14"/>
      <c r="F12" s="13"/>
      <c r="G12" s="13"/>
      <c r="H12" s="13"/>
      <c r="I12" s="13"/>
      <c r="J12" s="13"/>
      <c r="M12">
        <f>D12+E12+F12+G12+H12</f>
        <v>80</v>
      </c>
      <c r="N12">
        <f>D12*0.17+E12*0.17+F12*0.17+G12*0.17+H12*0.17</f>
        <v>13.600000000000001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97</v>
      </c>
      <c r="E13" s="14"/>
      <c r="F13" s="13"/>
      <c r="G13" s="13"/>
      <c r="H13" s="13"/>
      <c r="I13" s="13"/>
      <c r="J13" s="13"/>
      <c r="M13">
        <f>D13+E13+F13+G13+H13</f>
        <v>97</v>
      </c>
      <c r="N13">
        <f>D13*0.17+E13*0.17+F13*0.17+G13*0.17+H13*0.17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88</v>
      </c>
      <c r="E14" s="14"/>
      <c r="F14" s="13"/>
      <c r="G14" s="13"/>
      <c r="H14" s="13"/>
      <c r="I14" s="13"/>
      <c r="J14" s="13"/>
      <c r="M14">
        <f>D14+E14+F14+G14+H14</f>
        <v>88</v>
      </c>
      <c r="N14">
        <f>D14*0.17+E14*0.17+F14*0.17+G14*0.17+H14*0.17</f>
        <v>14.96</v>
      </c>
      <c r="O14">
        <f>I14*0.15</f>
        <v>0</v>
      </c>
      <c r="P14">
        <f>ROUND(N14+O14,0)</f>
        <v>15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92</v>
      </c>
      <c r="E15" s="14"/>
      <c r="F15" s="13"/>
      <c r="G15" s="13"/>
      <c r="H15" s="13"/>
      <c r="I15" s="13"/>
      <c r="J15" s="13"/>
      <c r="M15">
        <f>D15+E15+F15+G15+H15</f>
        <v>92</v>
      </c>
      <c r="N15">
        <f>D15*0.17+E15*0.17+F15*0.17+G15*0.17+H15*0.17</f>
        <v>15.64</v>
      </c>
      <c r="O15">
        <f>I15*0.15</f>
        <v>0</v>
      </c>
      <c r="P15">
        <f>ROUND(N15+O15,0)</f>
        <v>16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98</v>
      </c>
      <c r="E16" s="14"/>
      <c r="F16" s="13"/>
      <c r="G16" s="13"/>
      <c r="H16" s="13"/>
      <c r="I16" s="13"/>
      <c r="J16" s="13"/>
      <c r="M16">
        <f>D16+E16+F16+G16+H16</f>
        <v>98</v>
      </c>
      <c r="N16">
        <f>D16*0.17+E16*0.17+F16*0.17+G16*0.17+H16*0.17</f>
        <v>16.66</v>
      </c>
      <c r="O16">
        <f>I16*0.15</f>
        <v>0</v>
      </c>
      <c r="P16">
        <f>ROUND(N16+O16,0)</f>
        <v>17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88</v>
      </c>
      <c r="E17" s="14"/>
      <c r="F17" s="13"/>
      <c r="G17" s="13"/>
      <c r="H17" s="13"/>
      <c r="I17" s="13"/>
      <c r="J17" s="13"/>
      <c r="M17">
        <f>D17+E17+F17+G17+H17</f>
        <v>88</v>
      </c>
      <c r="N17">
        <f>D17*0.17+E17*0.17+F17*0.17+G17*0.17+H17*0.17</f>
        <v>14.96</v>
      </c>
      <c r="O17">
        <f>I17*0.15</f>
        <v>0</v>
      </c>
      <c r="P17">
        <f>ROUND(N17+O17,0)</f>
        <v>15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87</v>
      </c>
      <c r="E18" s="14"/>
      <c r="F18" s="13"/>
      <c r="G18" s="13"/>
      <c r="H18" s="13"/>
      <c r="I18" s="13"/>
      <c r="J18" s="13"/>
      <c r="M18">
        <f>D18+E18+F18+G18+H18</f>
        <v>87</v>
      </c>
      <c r="N18">
        <f>D18*0.17+E18*0.17+F18*0.17+G18*0.17+H18*0.17</f>
        <v>14.790000000000001</v>
      </c>
      <c r="O18">
        <f>I18*0.15</f>
        <v>0</v>
      </c>
      <c r="P18">
        <f>ROUND(N18+O18,0)</f>
        <v>15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80</v>
      </c>
      <c r="E19" s="14"/>
      <c r="F19" s="13"/>
      <c r="G19" s="13"/>
      <c r="H19" s="13"/>
      <c r="I19" s="13"/>
      <c r="J19" s="13"/>
      <c r="M19">
        <f>D19+E19+F19+G19+H19</f>
        <v>80</v>
      </c>
      <c r="N19">
        <f>D19*0.17+E19*0.17+F19*0.17+G19*0.17+H19*0.17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98</v>
      </c>
      <c r="E20" s="14"/>
      <c r="F20" s="13"/>
      <c r="G20" s="13"/>
      <c r="H20" s="13"/>
      <c r="I20" s="13"/>
      <c r="J20" s="13"/>
      <c r="M20">
        <f>D20+E20+F20+G20+H20</f>
        <v>98</v>
      </c>
      <c r="N20">
        <f>D20*0.17+E20*0.17+F20*0.17+G20*0.17+H20*0.17</f>
        <v>16.66</v>
      </c>
      <c r="O20">
        <f>I20*0.15</f>
        <v>0</v>
      </c>
      <c r="P20">
        <f>ROUND(N20+O20,0)</f>
        <v>17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98</v>
      </c>
      <c r="E21" s="14"/>
      <c r="F21" s="13"/>
      <c r="G21" s="13"/>
      <c r="H21" s="13"/>
      <c r="I21" s="13"/>
      <c r="J21" s="13"/>
      <c r="M21">
        <f>D21+E21+F21+G21+H21</f>
        <v>98</v>
      </c>
      <c r="N21">
        <f>D21*0.17+E21*0.17+F21*0.17+G21*0.17+H21*0.17</f>
        <v>16.66</v>
      </c>
      <c r="O21">
        <f>I21*0.15</f>
        <v>0</v>
      </c>
      <c r="P21">
        <f>ROUND(N21+O21,0)</f>
        <v>17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78</v>
      </c>
      <c r="E22" s="14"/>
      <c r="F22" s="13"/>
      <c r="G22" s="13"/>
      <c r="H22" s="13"/>
      <c r="I22" s="13"/>
      <c r="J22" s="13"/>
      <c r="M22">
        <f>D22+E22+F22+G22+H22</f>
        <v>78</v>
      </c>
      <c r="N22">
        <f>D22*0.17+E22*0.17+F22*0.17+G22*0.17+H22*0.17</f>
        <v>13.260000000000002</v>
      </c>
      <c r="O22">
        <f>I22*0.15</f>
        <v>0</v>
      </c>
      <c r="P22">
        <f>ROUND(N22+O22,0)</f>
        <v>13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95</v>
      </c>
      <c r="E23" s="14"/>
      <c r="F23" s="13"/>
      <c r="G23" s="13"/>
      <c r="H23" s="13"/>
      <c r="I23" s="13"/>
      <c r="J23" s="13"/>
      <c r="M23">
        <f>D23+E23+F23+G23+H23</f>
        <v>95</v>
      </c>
      <c r="N23">
        <f>D23*0.17+E23*0.17+F23*0.17+G23*0.17+H23*0.17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90</v>
      </c>
      <c r="E24" s="14"/>
      <c r="F24" s="13"/>
      <c r="G24" s="13"/>
      <c r="H24" s="13"/>
      <c r="I24" s="13"/>
      <c r="J24" s="13"/>
      <c r="M24">
        <f>D24+E24+F24+G24+H24</f>
        <v>90</v>
      </c>
      <c r="N24">
        <f>D24*0.17+E24*0.17+F24*0.17+G24*0.17+H24*0.17</f>
        <v>15.3</v>
      </c>
      <c r="O24">
        <f>I24*0.15</f>
        <v>0</v>
      </c>
      <c r="P24">
        <f>ROUND(N24+O24,0)</f>
        <v>15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80</v>
      </c>
      <c r="E25" s="14"/>
      <c r="F25" s="13"/>
      <c r="G25" s="13"/>
      <c r="H25" s="13"/>
      <c r="I25" s="13"/>
      <c r="J25" s="13"/>
      <c r="M25">
        <f>D25+E25+F25+G25+H25</f>
        <v>80</v>
      </c>
      <c r="N25">
        <f>D25*0.17+E25*0.17+F25*0.17+G25*0.17+H25*0.17</f>
        <v>13.600000000000001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100</v>
      </c>
      <c r="E26" s="14"/>
      <c r="F26" s="13"/>
      <c r="G26" s="13"/>
      <c r="H26" s="13"/>
      <c r="I26" s="13"/>
      <c r="J26" s="13"/>
      <c r="M26">
        <f>D26+E26+F26+G26+H26</f>
        <v>100</v>
      </c>
      <c r="N26">
        <f>D26*0.17+E26*0.17+F26*0.17+G26*0.17+H26*0.17</f>
        <v>17</v>
      </c>
      <c r="O26">
        <f>I26*0.15</f>
        <v>0</v>
      </c>
      <c r="P26">
        <f>ROUND(N26+O26,0)</f>
        <v>17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87</v>
      </c>
      <c r="E27" s="14"/>
      <c r="F27" s="13"/>
      <c r="G27" s="13"/>
      <c r="H27" s="13"/>
      <c r="I27" s="13"/>
      <c r="J27" s="13"/>
      <c r="M27">
        <f>D27+E27+F27+G27+H27</f>
        <v>87</v>
      </c>
      <c r="N27">
        <f>D27*0.17+E27*0.17+F27*0.17+G27*0.17+H27*0.17</f>
        <v>14.790000000000001</v>
      </c>
      <c r="O27">
        <f>I27*0.15</f>
        <v>0</v>
      </c>
      <c r="P27">
        <f>ROUND(N27+O27,0)</f>
        <v>15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78</v>
      </c>
      <c r="E28" s="14"/>
      <c r="F28" s="13"/>
      <c r="G28" s="13"/>
      <c r="H28" s="13"/>
      <c r="I28" s="13"/>
      <c r="J28" s="13"/>
      <c r="M28">
        <f>D28+E28+F28+G28+H28</f>
        <v>78</v>
      </c>
      <c r="N28">
        <f>D28*0.17+E28*0.17+F28*0.17+G28*0.17+H28*0.17</f>
        <v>13.260000000000002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98</v>
      </c>
      <c r="E29" s="14"/>
      <c r="F29" s="13"/>
      <c r="G29" s="13"/>
      <c r="H29" s="13"/>
      <c r="I29" s="13"/>
      <c r="J29" s="13"/>
      <c r="M29">
        <f>D29+E29+F29+G29+H29</f>
        <v>98</v>
      </c>
      <c r="N29">
        <f>D29*0.17+E29*0.17+F29*0.17+G29*0.17+H29*0.17</f>
        <v>16.66</v>
      </c>
      <c r="O29">
        <f>I29*0.15</f>
        <v>0</v>
      </c>
      <c r="P29">
        <f>ROUND(N29+O29,0)</f>
        <v>17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98</v>
      </c>
      <c r="E30" s="14"/>
      <c r="F30" s="13"/>
      <c r="G30" s="13"/>
      <c r="H30" s="13"/>
      <c r="I30" s="13"/>
      <c r="J30" s="13"/>
      <c r="M30">
        <f>D30+E30+F30+G30+H30</f>
        <v>98</v>
      </c>
      <c r="N30">
        <f>D30*0.17+E30*0.17+F30*0.17+G30*0.17+H30*0.17</f>
        <v>16.66</v>
      </c>
      <c r="O30">
        <f>I30*0.15</f>
        <v>0</v>
      </c>
      <c r="P30">
        <f>ROUND(N30+O30,0)</f>
        <v>17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98</v>
      </c>
      <c r="E31" s="14"/>
      <c r="F31" s="13"/>
      <c r="G31" s="13"/>
      <c r="H31" s="13"/>
      <c r="I31" s="13"/>
      <c r="J31" s="13"/>
      <c r="M31">
        <f>D31+E31+F31+G31+H31</f>
        <v>98</v>
      </c>
      <c r="N31">
        <f>D31*0.17+E31*0.17+F31*0.17+G31*0.17+H31*0.17</f>
        <v>16.66</v>
      </c>
      <c r="O31">
        <f>I31*0.15</f>
        <v>0</v>
      </c>
      <c r="P31">
        <f>ROUND(N31+O31,0)</f>
        <v>17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78</v>
      </c>
      <c r="E32" s="14"/>
      <c r="F32" s="13"/>
      <c r="G32" s="13"/>
      <c r="H32" s="13"/>
      <c r="I32" s="13"/>
      <c r="J32" s="13"/>
      <c r="M32">
        <f>D32+E32+F32+G32+H32</f>
        <v>78</v>
      </c>
      <c r="N32">
        <f>D32*0.17+E32*0.17+F32*0.17+G32*0.17+H32*0.17</f>
        <v>13.260000000000002</v>
      </c>
      <c r="O32">
        <f>I32*0.15</f>
        <v>0</v>
      </c>
      <c r="P32">
        <f>ROUND(N32+O32,0)</f>
        <v>13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85</v>
      </c>
      <c r="E33" s="14"/>
      <c r="F33" s="13"/>
      <c r="G33" s="13"/>
      <c r="H33" s="13"/>
      <c r="I33" s="13"/>
      <c r="J33" s="13"/>
      <c r="M33">
        <f>D33+E33+F33+G33+H33</f>
        <v>85</v>
      </c>
      <c r="N33">
        <f>D33*0.17+E33*0.17+F33*0.17+G33*0.17+H33*0.17</f>
        <v>14.450000000000001</v>
      </c>
      <c r="O33">
        <f>I33*0.15</f>
        <v>0</v>
      </c>
      <c r="P33">
        <f>ROUND(N33+O33,0)</f>
        <v>14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98</v>
      </c>
      <c r="E34" s="14"/>
      <c r="F34" s="13"/>
      <c r="G34" s="13"/>
      <c r="H34" s="13"/>
      <c r="I34" s="13"/>
      <c r="J34" s="13"/>
      <c r="M34">
        <f>D34+E34+F34+G34+H34</f>
        <v>98</v>
      </c>
      <c r="N34">
        <f>D34*0.17+E34*0.17+F34*0.17+G34*0.17+H34*0.17</f>
        <v>16.66</v>
      </c>
      <c r="O34">
        <f>I34*0.15</f>
        <v>0</v>
      </c>
      <c r="P34">
        <f>ROUND(N34+O34,0)</f>
        <v>17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90</v>
      </c>
      <c r="E35" s="14"/>
      <c r="F35" s="13"/>
      <c r="G35" s="13"/>
      <c r="H35" s="13"/>
      <c r="I35" s="13"/>
      <c r="J35" s="13"/>
      <c r="M35">
        <f>D35+E35+F35+G35+H35</f>
        <v>90</v>
      </c>
      <c r="N35">
        <f>D35*0.17+E35*0.17+F35*0.17+G35*0.17+H35*0.17</f>
        <v>15.3</v>
      </c>
      <c r="O35">
        <f>I35*0.15</f>
        <v>0</v>
      </c>
      <c r="P35">
        <f>ROUND(N35+O35,0)</f>
        <v>15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80</v>
      </c>
      <c r="E36" s="14"/>
      <c r="F36" s="13"/>
      <c r="G36" s="13"/>
      <c r="H36" s="13"/>
      <c r="I36" s="13"/>
      <c r="J36" s="13"/>
      <c r="M36">
        <f>D36+E36+F36+G36+H36</f>
        <v>80</v>
      </c>
      <c r="N36">
        <f>D36*0.17+E36*0.17+F36*0.17+G36*0.17+H36*0.17</f>
        <v>13.600000000000001</v>
      </c>
      <c r="O36">
        <f>I36*0.15</f>
        <v>0</v>
      </c>
      <c r="P36">
        <f>ROUND(N36+O36,0)</f>
        <v>14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80</v>
      </c>
      <c r="E37" s="14"/>
      <c r="F37" s="13"/>
      <c r="G37" s="13"/>
      <c r="H37" s="13"/>
      <c r="I37" s="13"/>
      <c r="J37" s="13"/>
      <c r="M37">
        <f>D37+E37+F37+G37+H37</f>
        <v>80</v>
      </c>
      <c r="N37">
        <f>D37*0.17+E37*0.17+F37*0.17+G37*0.17+H37*0.17</f>
        <v>13.600000000000001</v>
      </c>
      <c r="O37">
        <f>I37*0.15</f>
        <v>0</v>
      </c>
      <c r="P37">
        <f>ROUND(N37+O37,0)</f>
        <v>14</v>
      </c>
    </row>
  </sheetData>
  <sheetProtection algorithmName="SHA-512" hashValue="+9CuYBFgWKD0UeTLvfC9t9tlStDtYywkLwTSKbpqOaPceFwGCOLAhKt9teVDlq1/w9mK43IiBXssWi29raizHg==" saltValue="GuqThHO817aCKZBmVbfYKA==" spinCount="100000" sheet="1" objects="1" scenarios="1"/>
  <dataValidations count="35">
    <dataValidation type="whole" allowBlank="1" showInputMessage="1" showErrorMessage="1" errorTitle="Valor fuera de rango" error="Ingrese un valor correcto" sqref="E3" xr:uid="{422C8C64-EA60-403A-8956-A7AB546EE457}">
      <formula1>0</formula1>
      <formula2>100</formula2>
    </dataValidation>
    <dataValidation type="whole" allowBlank="1" showInputMessage="1" showErrorMessage="1" errorTitle="Valor fuera de rango" error="Ingrese un valor correcto" sqref="E4" xr:uid="{6456D129-19DB-4C90-AD6A-9008EEEBBDE4}">
      <formula1>0</formula1>
      <formula2>100</formula2>
    </dataValidation>
    <dataValidation type="whole" allowBlank="1" showInputMessage="1" showErrorMessage="1" errorTitle="Valor fuera de rango" error="Ingrese un valor correcto" sqref="E5" xr:uid="{7FAA7ABF-49B8-4A4A-AD76-2EBAEEC84772}">
      <formula1>0</formula1>
      <formula2>100</formula2>
    </dataValidation>
    <dataValidation type="whole" allowBlank="1" showInputMessage="1" showErrorMessage="1" errorTitle="Valor fuera de rango" error="Ingrese un valor correcto" sqref="E6" xr:uid="{1AF38C3C-3CC4-450C-8F48-B402720A4851}">
      <formula1>0</formula1>
      <formula2>100</formula2>
    </dataValidation>
    <dataValidation type="whole" allowBlank="1" showInputMessage="1" showErrorMessage="1" errorTitle="Valor fuera de rango" error="Ingrese un valor correcto" sqref="E7" xr:uid="{AB1042ED-B8BB-45CA-A281-54A4A58F3916}">
      <formula1>0</formula1>
      <formula2>100</formula2>
    </dataValidation>
    <dataValidation type="whole" allowBlank="1" showInputMessage="1" showErrorMessage="1" errorTitle="Valor fuera de rango" error="Ingrese un valor correcto" sqref="E8" xr:uid="{09E3BB10-CAF6-452A-B06E-AC72314F51C8}">
      <formula1>0</formula1>
      <formula2>100</formula2>
    </dataValidation>
    <dataValidation type="whole" allowBlank="1" showInputMessage="1" showErrorMessage="1" errorTitle="Valor fuera de rango" error="Ingrese un valor correcto" sqref="E9" xr:uid="{9B13B6B1-9329-44A9-9342-2951ED5677EC}">
      <formula1>0</formula1>
      <formula2>100</formula2>
    </dataValidation>
    <dataValidation type="whole" allowBlank="1" showInputMessage="1" showErrorMessage="1" errorTitle="Valor fuera de rango" error="Ingrese un valor correcto" sqref="E10" xr:uid="{AF687598-04F7-4330-815B-04F6134519F0}">
      <formula1>0</formula1>
      <formula2>100</formula2>
    </dataValidation>
    <dataValidation type="whole" allowBlank="1" showInputMessage="1" showErrorMessage="1" errorTitle="Valor fuera de rango" error="Ingrese un valor correcto" sqref="E11" xr:uid="{2E8607FD-8CE3-4A9B-A7A0-4DC3B1157993}">
      <formula1>0</formula1>
      <formula2>100</formula2>
    </dataValidation>
    <dataValidation type="whole" allowBlank="1" showInputMessage="1" showErrorMessage="1" errorTitle="Valor fuera de rango" error="Ingrese un valor correcto" sqref="E12" xr:uid="{0040AAA0-5971-4E57-AF63-AC39F924FB75}">
      <formula1>0</formula1>
      <formula2>100</formula2>
    </dataValidation>
    <dataValidation type="whole" allowBlank="1" showInputMessage="1" showErrorMessage="1" errorTitle="Valor fuera de rango" error="Ingrese un valor correcto" sqref="E13" xr:uid="{033620B0-0A73-4553-9399-BBC15C664508}">
      <formula1>0</formula1>
      <formula2>100</formula2>
    </dataValidation>
    <dataValidation type="whole" allowBlank="1" showInputMessage="1" showErrorMessage="1" errorTitle="Valor fuera de rango" error="Ingrese un valor correcto" sqref="E14" xr:uid="{F83FF90F-2C89-4CAC-8F0B-B8DEC944394A}">
      <formula1>0</formula1>
      <formula2>100</formula2>
    </dataValidation>
    <dataValidation type="whole" allowBlank="1" showInputMessage="1" showErrorMessage="1" errorTitle="Valor fuera de rango" error="Ingrese un valor correcto" sqref="E15" xr:uid="{20E6EDA5-8FF5-4439-9C30-B1A82AEF9040}">
      <formula1>0</formula1>
      <formula2>100</formula2>
    </dataValidation>
    <dataValidation type="whole" allowBlank="1" showInputMessage="1" showErrorMessage="1" errorTitle="Valor fuera de rango" error="Ingrese un valor correcto" sqref="E16" xr:uid="{2DF01FFD-FB3C-4B93-8459-28064870D9BE}">
      <formula1>0</formula1>
      <formula2>100</formula2>
    </dataValidation>
    <dataValidation type="whole" allowBlank="1" showInputMessage="1" showErrorMessage="1" errorTitle="Valor fuera de rango" error="Ingrese un valor correcto" sqref="E17" xr:uid="{30924250-56D7-4D1A-BF7D-DBCBA47F4FEB}">
      <formula1>0</formula1>
      <formula2>100</formula2>
    </dataValidation>
    <dataValidation type="whole" allowBlank="1" showInputMessage="1" showErrorMessage="1" errorTitle="Valor fuera de rango" error="Ingrese un valor correcto" sqref="E18" xr:uid="{0788DE57-88E2-4A8E-83AB-7B37C4A43F3C}">
      <formula1>0</formula1>
      <formula2>100</formula2>
    </dataValidation>
    <dataValidation type="whole" allowBlank="1" showInputMessage="1" showErrorMessage="1" errorTitle="Valor fuera de rango" error="Ingrese un valor correcto" sqref="E19" xr:uid="{92DDCD74-E709-4EED-82B1-CEB83093CB36}">
      <formula1>0</formula1>
      <formula2>100</formula2>
    </dataValidation>
    <dataValidation type="whole" allowBlank="1" showInputMessage="1" showErrorMessage="1" errorTitle="Valor fuera de rango" error="Ingrese un valor correcto" sqref="E20" xr:uid="{D4F737C8-9CFB-4B3B-87A5-5505CD446A36}">
      <formula1>0</formula1>
      <formula2>100</formula2>
    </dataValidation>
    <dataValidation type="whole" allowBlank="1" showInputMessage="1" showErrorMessage="1" errorTitle="Valor fuera de rango" error="Ingrese un valor correcto" sqref="E21" xr:uid="{734B1844-94E8-416B-A3A8-7C1EAB983FD7}">
      <formula1>0</formula1>
      <formula2>100</formula2>
    </dataValidation>
    <dataValidation type="whole" allowBlank="1" showInputMessage="1" showErrorMessage="1" errorTitle="Valor fuera de rango" error="Ingrese un valor correcto" sqref="E22" xr:uid="{9E0C18E8-5043-4C1B-83B5-70EAE2AE808D}">
      <formula1>0</formula1>
      <formula2>100</formula2>
    </dataValidation>
    <dataValidation type="whole" allowBlank="1" showInputMessage="1" showErrorMessage="1" errorTitle="Valor fuera de rango" error="Ingrese un valor correcto" sqref="E23" xr:uid="{FB65AAEE-598C-4874-90D2-2CD8BE46EA2C}">
      <formula1>0</formula1>
      <formula2>100</formula2>
    </dataValidation>
    <dataValidation type="whole" allowBlank="1" showInputMessage="1" showErrorMessage="1" errorTitle="Valor fuera de rango" error="Ingrese un valor correcto" sqref="E24" xr:uid="{FFFEF08F-261D-45B2-B506-FE626C73C802}">
      <formula1>0</formula1>
      <formula2>100</formula2>
    </dataValidation>
    <dataValidation type="whole" allowBlank="1" showInputMessage="1" showErrorMessage="1" errorTitle="Valor fuera de rango" error="Ingrese un valor correcto" sqref="E25" xr:uid="{FD079235-6A9B-4726-8642-1452ED2854B7}">
      <formula1>0</formula1>
      <formula2>100</formula2>
    </dataValidation>
    <dataValidation type="whole" allowBlank="1" showInputMessage="1" showErrorMessage="1" errorTitle="Valor fuera de rango" error="Ingrese un valor correcto" sqref="E26" xr:uid="{797AB3B5-9F3C-4D1F-BF9C-A3B7BD37813A}">
      <formula1>0</formula1>
      <formula2>100</formula2>
    </dataValidation>
    <dataValidation type="whole" allowBlank="1" showInputMessage="1" showErrorMessage="1" errorTitle="Valor fuera de rango" error="Ingrese un valor correcto" sqref="E27" xr:uid="{55C2803D-71DA-432E-B7BC-FF7C44887F38}">
      <formula1>0</formula1>
      <formula2>100</formula2>
    </dataValidation>
    <dataValidation type="whole" allowBlank="1" showInputMessage="1" showErrorMessage="1" errorTitle="Valor fuera de rango" error="Ingrese un valor correcto" sqref="E28" xr:uid="{72FD6A1C-7629-4036-A967-783F40EEBB4D}">
      <formula1>0</formula1>
      <formula2>100</formula2>
    </dataValidation>
    <dataValidation type="whole" allowBlank="1" showInputMessage="1" showErrorMessage="1" errorTitle="Valor fuera de rango" error="Ingrese un valor correcto" sqref="E29" xr:uid="{DC7D2C37-F7C5-471A-B1C9-BB94F6FB6231}">
      <formula1>0</formula1>
      <formula2>100</formula2>
    </dataValidation>
    <dataValidation type="whole" allowBlank="1" showInputMessage="1" showErrorMessage="1" errorTitle="Valor fuera de rango" error="Ingrese un valor correcto" sqref="E30" xr:uid="{38941FEC-1E95-4ACA-9CB6-3E4F8CDB866C}">
      <formula1>0</formula1>
      <formula2>100</formula2>
    </dataValidation>
    <dataValidation type="whole" allowBlank="1" showInputMessage="1" showErrorMessage="1" errorTitle="Valor fuera de rango" error="Ingrese un valor correcto" sqref="E31" xr:uid="{B6C7DF2D-500D-4074-87E1-0D945FCDF18C}">
      <formula1>0</formula1>
      <formula2>100</formula2>
    </dataValidation>
    <dataValidation type="whole" allowBlank="1" showInputMessage="1" showErrorMessage="1" errorTitle="Valor fuera de rango" error="Ingrese un valor correcto" sqref="E32" xr:uid="{3FC0A09B-7CC3-43FE-86C4-6BCD00743321}">
      <formula1>0</formula1>
      <formula2>100</formula2>
    </dataValidation>
    <dataValidation type="whole" allowBlank="1" showInputMessage="1" showErrorMessage="1" errorTitle="Valor fuera de rango" error="Ingrese un valor correcto" sqref="E33" xr:uid="{554AD775-B123-4638-8AFB-FA86C804BD65}">
      <formula1>0</formula1>
      <formula2>100</formula2>
    </dataValidation>
    <dataValidation type="whole" allowBlank="1" showInputMessage="1" showErrorMessage="1" errorTitle="Valor fuera de rango" error="Ingrese un valor correcto" sqref="E34" xr:uid="{F0F46709-4994-45FE-AF95-9C72E04918E7}">
      <formula1>0</formula1>
      <formula2>100</formula2>
    </dataValidation>
    <dataValidation type="whole" allowBlank="1" showInputMessage="1" showErrorMessage="1" errorTitle="Valor fuera de rango" error="Ingrese un valor correcto" sqref="E35" xr:uid="{1EEE5584-918B-43B9-8CE7-3FB44E348C71}">
      <formula1>0</formula1>
      <formula2>100</formula2>
    </dataValidation>
    <dataValidation type="whole" allowBlank="1" showInputMessage="1" showErrorMessage="1" errorTitle="Valor fuera de rango" error="Ingrese un valor correcto" sqref="E36" xr:uid="{4F17D118-81E1-4150-B995-E8CA7D7FBCA0}">
      <formula1>0</formula1>
      <formula2>100</formula2>
    </dataValidation>
    <dataValidation type="whole" allowBlank="1" showInputMessage="1" showErrorMessage="1" errorTitle="Valor fuera de rango" error="Ingrese un valor correcto" sqref="E37" xr:uid="{794EFEC2-8058-4A40-8FFB-87DDEB62E14C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228E-7906-40BD-BED4-119FF42082FD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88</v>
      </c>
      <c r="B3" s="11">
        <v>1</v>
      </c>
      <c r="C3" s="12" t="s">
        <v>89</v>
      </c>
      <c r="D3" s="13">
        <v>98</v>
      </c>
      <c r="E3" s="14"/>
      <c r="F3" s="13"/>
      <c r="G3" s="13"/>
      <c r="H3" s="13"/>
      <c r="I3" s="13"/>
      <c r="J3" s="13"/>
      <c r="M3">
        <f>D3+E3+F3+G3+H3</f>
        <v>98</v>
      </c>
      <c r="N3">
        <f>D3*0.17+E3*0.17+F3*0.17+G3*0.17+H3*0.17</f>
        <v>16.66</v>
      </c>
      <c r="O3">
        <f>I3*0.15</f>
        <v>0</v>
      </c>
      <c r="P3">
        <f>ROUND(N3+O3,0)</f>
        <v>17</v>
      </c>
    </row>
    <row r="4" spans="1:16" x14ac:dyDescent="0.25">
      <c r="A4" s="11" t="s">
        <v>90</v>
      </c>
      <c r="B4" s="11">
        <v>2</v>
      </c>
      <c r="C4" s="12" t="s">
        <v>91</v>
      </c>
      <c r="D4" s="13">
        <v>85</v>
      </c>
      <c r="E4" s="14"/>
      <c r="F4" s="13"/>
      <c r="G4" s="13"/>
      <c r="H4" s="13"/>
      <c r="I4" s="13"/>
      <c r="J4" s="13"/>
      <c r="M4">
        <f>D4+E4+F4+G4+H4</f>
        <v>85</v>
      </c>
      <c r="N4">
        <f>D4*0.17+E4*0.17+F4*0.17+G4*0.17+H4*0.17</f>
        <v>14.450000000000001</v>
      </c>
      <c r="O4">
        <f>I4*0.15</f>
        <v>0</v>
      </c>
      <c r="P4">
        <f>ROUND(N4+O4,0)</f>
        <v>14</v>
      </c>
    </row>
    <row r="5" spans="1:16" x14ac:dyDescent="0.25">
      <c r="A5" s="11" t="s">
        <v>92</v>
      </c>
      <c r="B5" s="11">
        <v>3</v>
      </c>
      <c r="C5" s="12" t="s">
        <v>93</v>
      </c>
      <c r="D5" s="13">
        <v>95</v>
      </c>
      <c r="E5" s="14"/>
      <c r="F5" s="13"/>
      <c r="G5" s="13"/>
      <c r="H5" s="13"/>
      <c r="I5" s="13"/>
      <c r="J5" s="13"/>
      <c r="M5">
        <f>D5+E5+F5+G5+H5</f>
        <v>95</v>
      </c>
      <c r="N5">
        <f>D5*0.17+E5*0.17+F5*0.17+G5*0.17+H5*0.17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1" t="s">
        <v>94</v>
      </c>
      <c r="B6" s="11">
        <v>4</v>
      </c>
      <c r="C6" s="12" t="s">
        <v>95</v>
      </c>
      <c r="D6" s="13">
        <v>98</v>
      </c>
      <c r="E6" s="14"/>
      <c r="F6" s="13"/>
      <c r="G6" s="13"/>
      <c r="H6" s="13"/>
      <c r="I6" s="13"/>
      <c r="J6" s="13"/>
      <c r="M6">
        <f>D6+E6+F6+G6+H6</f>
        <v>98</v>
      </c>
      <c r="N6">
        <f>D6*0.17+E6*0.17+F6*0.17+G6*0.17+H6*0.17</f>
        <v>16.66</v>
      </c>
      <c r="O6">
        <f>I6*0.15</f>
        <v>0</v>
      </c>
      <c r="P6">
        <f>ROUND(N6+O6,0)</f>
        <v>17</v>
      </c>
    </row>
    <row r="7" spans="1:16" x14ac:dyDescent="0.25">
      <c r="A7" s="11" t="s">
        <v>96</v>
      </c>
      <c r="B7" s="11">
        <v>5</v>
      </c>
      <c r="C7" s="12" t="s">
        <v>97</v>
      </c>
      <c r="D7" s="13">
        <v>85</v>
      </c>
      <c r="E7" s="14"/>
      <c r="F7" s="13"/>
      <c r="G7" s="13"/>
      <c r="H7" s="13"/>
      <c r="I7" s="13"/>
      <c r="J7" s="13"/>
      <c r="M7">
        <f>D7+E7+F7+G7+H7</f>
        <v>85</v>
      </c>
      <c r="N7">
        <f>D7*0.17+E7*0.17+F7*0.17+G7*0.17+H7*0.17</f>
        <v>14.450000000000001</v>
      </c>
      <c r="O7">
        <f>I7*0.15</f>
        <v>0</v>
      </c>
      <c r="P7">
        <f>ROUND(N7+O7,0)</f>
        <v>14</v>
      </c>
    </row>
    <row r="8" spans="1:16" x14ac:dyDescent="0.25">
      <c r="A8" s="11" t="s">
        <v>98</v>
      </c>
      <c r="B8" s="11">
        <v>6</v>
      </c>
      <c r="C8" s="12" t="s">
        <v>99</v>
      </c>
      <c r="D8" s="13">
        <v>90</v>
      </c>
      <c r="E8" s="14"/>
      <c r="F8" s="13"/>
      <c r="G8" s="13"/>
      <c r="H8" s="13"/>
      <c r="I8" s="13"/>
      <c r="J8" s="13"/>
      <c r="M8">
        <f>D8+E8+F8+G8+H8</f>
        <v>90</v>
      </c>
      <c r="N8">
        <f>D8*0.17+E8*0.17+F8*0.17+G8*0.17+H8*0.17</f>
        <v>15.3</v>
      </c>
      <c r="O8">
        <f>I8*0.15</f>
        <v>0</v>
      </c>
      <c r="P8">
        <f>ROUND(N8+O8,0)</f>
        <v>15</v>
      </c>
    </row>
    <row r="9" spans="1:16" x14ac:dyDescent="0.25">
      <c r="A9" s="11" t="s">
        <v>100</v>
      </c>
      <c r="B9" s="11">
        <v>7</v>
      </c>
      <c r="C9" s="12" t="s">
        <v>101</v>
      </c>
      <c r="D9" s="13">
        <v>96</v>
      </c>
      <c r="E9" s="14"/>
      <c r="F9" s="13"/>
      <c r="G9" s="13"/>
      <c r="H9" s="13"/>
      <c r="I9" s="13"/>
      <c r="J9" s="13"/>
      <c r="M9">
        <f>D9+E9+F9+G9+H9</f>
        <v>96</v>
      </c>
      <c r="N9">
        <f>D9*0.17+E9*0.17+F9*0.17+G9*0.17+H9*0.17</f>
        <v>16.32</v>
      </c>
      <c r="O9">
        <f>I9*0.15</f>
        <v>0</v>
      </c>
      <c r="P9">
        <f>ROUND(N9+O9,0)</f>
        <v>16</v>
      </c>
    </row>
    <row r="10" spans="1:16" x14ac:dyDescent="0.25">
      <c r="A10" s="11" t="s">
        <v>102</v>
      </c>
      <c r="B10" s="11">
        <v>8</v>
      </c>
      <c r="C10" s="12" t="s">
        <v>103</v>
      </c>
      <c r="D10" s="13">
        <v>95</v>
      </c>
      <c r="E10" s="14"/>
      <c r="F10" s="13"/>
      <c r="G10" s="13"/>
      <c r="H10" s="13"/>
      <c r="I10" s="13"/>
      <c r="J10" s="13"/>
      <c r="M10">
        <f>D10+E10+F10+G10+H10</f>
        <v>95</v>
      </c>
      <c r="N10">
        <f>D10*0.17+E10*0.17+F10*0.17+G10*0.17+H10*0.17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1" t="s">
        <v>104</v>
      </c>
      <c r="B11" s="11">
        <v>9</v>
      </c>
      <c r="C11" s="12" t="s">
        <v>105</v>
      </c>
      <c r="D11" s="13">
        <v>85</v>
      </c>
      <c r="E11" s="14"/>
      <c r="F11" s="13"/>
      <c r="G11" s="13"/>
      <c r="H11" s="13"/>
      <c r="I11" s="13"/>
      <c r="J11" s="13"/>
      <c r="M11">
        <f>D11+E11+F11+G11+H11</f>
        <v>85</v>
      </c>
      <c r="N11">
        <f>D11*0.17+E11*0.17+F11*0.17+G11*0.17+H11*0.17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106</v>
      </c>
      <c r="B12" s="11">
        <v>10</v>
      </c>
      <c r="C12" s="12" t="s">
        <v>107</v>
      </c>
      <c r="D12" s="13">
        <v>80</v>
      </c>
      <c r="E12" s="14"/>
      <c r="F12" s="13"/>
      <c r="G12" s="13"/>
      <c r="H12" s="13"/>
      <c r="I12" s="13"/>
      <c r="J12" s="13"/>
      <c r="M12">
        <f>D12+E12+F12+G12+H12</f>
        <v>80</v>
      </c>
      <c r="N12">
        <f>D12*0.17+E12*0.17+F12*0.17+G12*0.17+H12*0.17</f>
        <v>13.600000000000001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108</v>
      </c>
      <c r="B13" s="11">
        <v>11</v>
      </c>
      <c r="C13" s="12" t="s">
        <v>109</v>
      </c>
      <c r="D13" s="13">
        <v>88</v>
      </c>
      <c r="E13" s="14"/>
      <c r="F13" s="13"/>
      <c r="G13" s="13"/>
      <c r="H13" s="13"/>
      <c r="I13" s="13"/>
      <c r="J13" s="13"/>
      <c r="M13">
        <f>D13+E13+F13+G13+H13</f>
        <v>88</v>
      </c>
      <c r="N13">
        <f>D13*0.17+E13*0.17+F13*0.17+G13*0.17+H13*0.17</f>
        <v>14.96</v>
      </c>
      <c r="O13">
        <f>I13*0.15</f>
        <v>0</v>
      </c>
      <c r="P13">
        <f>ROUND(N13+O13,0)</f>
        <v>15</v>
      </c>
    </row>
    <row r="14" spans="1:16" x14ac:dyDescent="0.25">
      <c r="A14" s="11" t="s">
        <v>110</v>
      </c>
      <c r="B14" s="11">
        <v>12</v>
      </c>
      <c r="C14" s="12" t="s">
        <v>111</v>
      </c>
      <c r="D14" s="13">
        <v>88</v>
      </c>
      <c r="E14" s="14"/>
      <c r="F14" s="13"/>
      <c r="G14" s="13"/>
      <c r="H14" s="13"/>
      <c r="I14" s="13"/>
      <c r="J14" s="13"/>
      <c r="M14">
        <f>D14+E14+F14+G14+H14</f>
        <v>88</v>
      </c>
      <c r="N14">
        <f>D14*0.17+E14*0.17+F14*0.17+G14*0.17+H14*0.17</f>
        <v>14.96</v>
      </c>
      <c r="O14">
        <f>I14*0.15</f>
        <v>0</v>
      </c>
      <c r="P14">
        <f>ROUND(N14+O14,0)</f>
        <v>15</v>
      </c>
    </row>
    <row r="15" spans="1:16" x14ac:dyDescent="0.25">
      <c r="A15" s="11" t="s">
        <v>112</v>
      </c>
      <c r="B15" s="11">
        <v>13</v>
      </c>
      <c r="C15" s="12" t="s">
        <v>113</v>
      </c>
      <c r="D15" s="13">
        <v>80</v>
      </c>
      <c r="E15" s="14"/>
      <c r="F15" s="13"/>
      <c r="G15" s="13"/>
      <c r="H15" s="13"/>
      <c r="I15" s="13"/>
      <c r="J15" s="13"/>
      <c r="M15">
        <f>D15+E15+F15+G15+H15</f>
        <v>80</v>
      </c>
      <c r="N15">
        <f>D15*0.17+E15*0.17+F15*0.17+G15*0.17+H15*0.17</f>
        <v>13.600000000000001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114</v>
      </c>
      <c r="B16" s="11">
        <v>14</v>
      </c>
      <c r="C16" s="12" t="s">
        <v>115</v>
      </c>
      <c r="D16" s="13">
        <v>80</v>
      </c>
      <c r="E16" s="14"/>
      <c r="F16" s="13"/>
      <c r="G16" s="13"/>
      <c r="H16" s="13"/>
      <c r="I16" s="13"/>
      <c r="J16" s="13"/>
      <c r="M16">
        <f>D16+E16+F16+G16+H16</f>
        <v>80</v>
      </c>
      <c r="N16">
        <f>D16*0.17+E16*0.17+F16*0.17+G16*0.17+H16*0.17</f>
        <v>13.600000000000001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116</v>
      </c>
      <c r="B17" s="11">
        <v>15</v>
      </c>
      <c r="C17" s="12" t="s">
        <v>117</v>
      </c>
      <c r="D17" s="13">
        <v>85</v>
      </c>
      <c r="E17" s="14"/>
      <c r="F17" s="13"/>
      <c r="G17" s="13"/>
      <c r="H17" s="13"/>
      <c r="I17" s="13"/>
      <c r="J17" s="13"/>
      <c r="M17">
        <f>D17+E17+F17+G17+H17</f>
        <v>85</v>
      </c>
      <c r="N17">
        <f>D17*0.17+E17*0.17+F17*0.17+G17*0.17+H17*0.17</f>
        <v>14.450000000000001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118</v>
      </c>
      <c r="B18" s="11">
        <v>16</v>
      </c>
      <c r="C18" s="12" t="s">
        <v>119</v>
      </c>
      <c r="D18" s="13">
        <v>80</v>
      </c>
      <c r="E18" s="14"/>
      <c r="F18" s="13"/>
      <c r="G18" s="13"/>
      <c r="H18" s="13"/>
      <c r="I18" s="13"/>
      <c r="J18" s="13"/>
      <c r="M18">
        <f>D18+E18+F18+G18+H18</f>
        <v>80</v>
      </c>
      <c r="N18">
        <f>D18*0.17+E18*0.17+F18*0.17+G18*0.17+H18*0.17</f>
        <v>13.600000000000001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120</v>
      </c>
      <c r="B19" s="11">
        <v>17</v>
      </c>
      <c r="C19" s="12" t="s">
        <v>121</v>
      </c>
      <c r="D19" s="13">
        <v>80</v>
      </c>
      <c r="E19" s="14"/>
      <c r="F19" s="13"/>
      <c r="G19" s="13"/>
      <c r="H19" s="13"/>
      <c r="I19" s="13"/>
      <c r="J19" s="13"/>
      <c r="M19">
        <f>D19+E19+F19+G19+H19</f>
        <v>80</v>
      </c>
      <c r="N19">
        <f>D19*0.17+E19*0.17+F19*0.17+G19*0.17+H19*0.17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122</v>
      </c>
      <c r="B20" s="11">
        <v>18</v>
      </c>
      <c r="C20" s="12" t="s">
        <v>123</v>
      </c>
      <c r="D20" s="13">
        <v>85</v>
      </c>
      <c r="E20" s="14"/>
      <c r="F20" s="13"/>
      <c r="G20" s="13"/>
      <c r="H20" s="13"/>
      <c r="I20" s="13"/>
      <c r="J20" s="13"/>
      <c r="M20">
        <f>D20+E20+F20+G20+H20</f>
        <v>85</v>
      </c>
      <c r="N20">
        <f>D20*0.17+E20*0.17+F20*0.17+G20*0.17+H20*0.17</f>
        <v>14.450000000000001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124</v>
      </c>
      <c r="B21" s="11">
        <v>19</v>
      </c>
      <c r="C21" s="12" t="s">
        <v>125</v>
      </c>
      <c r="D21" s="13">
        <v>96</v>
      </c>
      <c r="E21" s="14"/>
      <c r="F21" s="13"/>
      <c r="G21" s="13"/>
      <c r="H21" s="13"/>
      <c r="I21" s="13"/>
      <c r="J21" s="13"/>
      <c r="M21">
        <f>D21+E21+F21+G21+H21</f>
        <v>96</v>
      </c>
      <c r="N21">
        <f>D21*0.17+E21*0.17+F21*0.17+G21*0.17+H21*0.17</f>
        <v>16.32</v>
      </c>
      <c r="O21">
        <f>I21*0.15</f>
        <v>0</v>
      </c>
      <c r="P21">
        <f>ROUND(N21+O21,0)</f>
        <v>16</v>
      </c>
    </row>
    <row r="22" spans="1:16" x14ac:dyDescent="0.25">
      <c r="A22" s="11" t="s">
        <v>126</v>
      </c>
      <c r="B22" s="11">
        <v>20</v>
      </c>
      <c r="C22" s="12" t="s">
        <v>127</v>
      </c>
      <c r="D22" s="13">
        <v>90</v>
      </c>
      <c r="E22" s="14"/>
      <c r="F22" s="13"/>
      <c r="G22" s="13"/>
      <c r="H22" s="13"/>
      <c r="I22" s="13"/>
      <c r="J22" s="13"/>
      <c r="M22">
        <f>D22+E22+F22+G22+H22</f>
        <v>90</v>
      </c>
      <c r="N22">
        <f>D22*0.17+E22*0.17+F22*0.17+G22*0.17+H22*0.17</f>
        <v>15.3</v>
      </c>
      <c r="O22">
        <f>I22*0.15</f>
        <v>0</v>
      </c>
      <c r="P22">
        <f>ROUND(N22+O22,0)</f>
        <v>15</v>
      </c>
    </row>
    <row r="23" spans="1:16" x14ac:dyDescent="0.25">
      <c r="A23" s="11" t="s">
        <v>128</v>
      </c>
      <c r="B23" s="11">
        <v>21</v>
      </c>
      <c r="C23" s="12" t="s">
        <v>129</v>
      </c>
      <c r="D23" s="13">
        <v>88</v>
      </c>
      <c r="E23" s="14"/>
      <c r="F23" s="13"/>
      <c r="G23" s="13"/>
      <c r="H23" s="13"/>
      <c r="I23" s="13"/>
      <c r="J23" s="13"/>
      <c r="M23">
        <f>D23+E23+F23+G23+H23</f>
        <v>88</v>
      </c>
      <c r="N23">
        <f>D23*0.17+E23*0.17+F23*0.17+G23*0.17+H23*0.17</f>
        <v>14.96</v>
      </c>
      <c r="O23">
        <f>I23*0.15</f>
        <v>0</v>
      </c>
      <c r="P23">
        <f>ROUND(N23+O23,0)</f>
        <v>15</v>
      </c>
    </row>
    <row r="24" spans="1:16" x14ac:dyDescent="0.25">
      <c r="A24" s="11" t="s">
        <v>130</v>
      </c>
      <c r="B24" s="11">
        <v>22</v>
      </c>
      <c r="C24" s="12" t="s">
        <v>131</v>
      </c>
      <c r="D24" s="13">
        <v>80</v>
      </c>
      <c r="E24" s="14"/>
      <c r="F24" s="13"/>
      <c r="G24" s="13"/>
      <c r="H24" s="13"/>
      <c r="I24" s="13"/>
      <c r="J24" s="13"/>
      <c r="M24">
        <f>D24+E24+F24+G24+H24</f>
        <v>80</v>
      </c>
      <c r="N24">
        <f>D24*0.17+E24*0.17+F24*0.17+G24*0.17+H24*0.17</f>
        <v>13.600000000000001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132</v>
      </c>
      <c r="B25" s="11">
        <v>23</v>
      </c>
      <c r="C25" s="12" t="s">
        <v>133</v>
      </c>
      <c r="D25" s="13">
        <v>90</v>
      </c>
      <c r="E25" s="14"/>
      <c r="F25" s="13"/>
      <c r="G25" s="13"/>
      <c r="H25" s="13"/>
      <c r="I25" s="13"/>
      <c r="J25" s="13"/>
      <c r="M25">
        <f>D25+E25+F25+G25+H25</f>
        <v>90</v>
      </c>
      <c r="N25">
        <f>D25*0.17+E25*0.17+F25*0.17+G25*0.17+H25*0.17</f>
        <v>15.3</v>
      </c>
      <c r="O25">
        <f>I25*0.15</f>
        <v>0</v>
      </c>
      <c r="P25">
        <f>ROUND(N25+O25,0)</f>
        <v>15</v>
      </c>
    </row>
    <row r="26" spans="1:16" x14ac:dyDescent="0.25">
      <c r="A26" s="11" t="s">
        <v>134</v>
      </c>
      <c r="B26" s="11">
        <v>24</v>
      </c>
      <c r="C26" s="12" t="s">
        <v>135</v>
      </c>
      <c r="D26" s="13">
        <v>80</v>
      </c>
      <c r="E26" s="14"/>
      <c r="F26" s="13"/>
      <c r="G26" s="13"/>
      <c r="H26" s="13"/>
      <c r="I26" s="13"/>
      <c r="J26" s="13"/>
      <c r="M26">
        <f>D26+E26+F26+G26+H26</f>
        <v>80</v>
      </c>
      <c r="N26">
        <f>D26*0.17+E26*0.17+F26*0.17+G26*0.17+H26*0.17</f>
        <v>13.600000000000001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136</v>
      </c>
      <c r="B27" s="11">
        <v>25</v>
      </c>
      <c r="C27" s="12" t="s">
        <v>137</v>
      </c>
      <c r="D27" s="13">
        <v>98</v>
      </c>
      <c r="E27" s="14"/>
      <c r="F27" s="13"/>
      <c r="G27" s="13"/>
      <c r="H27" s="13"/>
      <c r="I27" s="13"/>
      <c r="J27" s="13"/>
      <c r="M27">
        <f>D27+E27+F27+G27+H27</f>
        <v>98</v>
      </c>
      <c r="N27">
        <f>D27*0.17+E27*0.17+F27*0.17+G27*0.17+H27*0.17</f>
        <v>16.66</v>
      </c>
      <c r="O27">
        <f>I27*0.15</f>
        <v>0</v>
      </c>
      <c r="P27">
        <f>ROUND(N27+O27,0)</f>
        <v>17</v>
      </c>
    </row>
    <row r="28" spans="1:16" x14ac:dyDescent="0.25">
      <c r="A28" s="11" t="s">
        <v>138</v>
      </c>
      <c r="B28" s="11">
        <v>26</v>
      </c>
      <c r="C28" s="12" t="s">
        <v>139</v>
      </c>
      <c r="D28" s="13">
        <v>98</v>
      </c>
      <c r="E28" s="14"/>
      <c r="F28" s="13"/>
      <c r="G28" s="13"/>
      <c r="H28" s="13"/>
      <c r="I28" s="13"/>
      <c r="J28" s="13"/>
      <c r="M28">
        <f>D28+E28+F28+G28+H28</f>
        <v>98</v>
      </c>
      <c r="N28">
        <f>D28*0.17+E28*0.17+F28*0.17+G28*0.17+H28*0.17</f>
        <v>16.66</v>
      </c>
      <c r="O28">
        <f>I28*0.15</f>
        <v>0</v>
      </c>
      <c r="P28">
        <f>ROUND(N28+O28,0)</f>
        <v>17</v>
      </c>
    </row>
    <row r="29" spans="1:16" x14ac:dyDescent="0.25">
      <c r="A29" s="11" t="s">
        <v>140</v>
      </c>
      <c r="B29" s="11">
        <v>27</v>
      </c>
      <c r="C29" s="12" t="s">
        <v>141</v>
      </c>
      <c r="D29" s="13">
        <v>98</v>
      </c>
      <c r="E29" s="14"/>
      <c r="F29" s="13"/>
      <c r="G29" s="13"/>
      <c r="H29" s="13"/>
      <c r="I29" s="13"/>
      <c r="J29" s="13"/>
      <c r="M29">
        <f>D29+E29+F29+G29+H29</f>
        <v>98</v>
      </c>
      <c r="N29">
        <f>D29*0.17+E29*0.17+F29*0.17+G29*0.17+H29*0.17</f>
        <v>16.66</v>
      </c>
      <c r="O29">
        <f>I29*0.15</f>
        <v>0</v>
      </c>
      <c r="P29">
        <f>ROUND(N29+O29,0)</f>
        <v>17</v>
      </c>
    </row>
    <row r="30" spans="1:16" x14ac:dyDescent="0.25">
      <c r="A30" s="11" t="s">
        <v>142</v>
      </c>
      <c r="B30" s="11">
        <v>28</v>
      </c>
      <c r="C30" s="12" t="s">
        <v>143</v>
      </c>
      <c r="D30" s="13">
        <v>96</v>
      </c>
      <c r="E30" s="14"/>
      <c r="F30" s="13"/>
      <c r="G30" s="13"/>
      <c r="H30" s="13"/>
      <c r="I30" s="13"/>
      <c r="J30" s="13"/>
      <c r="M30">
        <f>D30+E30+F30+G30+H30</f>
        <v>96</v>
      </c>
      <c r="N30">
        <f>D30*0.17+E30*0.17+F30*0.17+G30*0.17+H30*0.17</f>
        <v>16.32</v>
      </c>
      <c r="O30">
        <f>I30*0.15</f>
        <v>0</v>
      </c>
      <c r="P30">
        <f>ROUND(N30+O30,0)</f>
        <v>16</v>
      </c>
    </row>
    <row r="31" spans="1:16" x14ac:dyDescent="0.25">
      <c r="A31" s="11" t="s">
        <v>144</v>
      </c>
      <c r="B31" s="11">
        <v>29</v>
      </c>
      <c r="C31" s="12" t="s">
        <v>145</v>
      </c>
      <c r="D31" s="13">
        <v>82</v>
      </c>
      <c r="E31" s="14"/>
      <c r="F31" s="13"/>
      <c r="G31" s="13"/>
      <c r="H31" s="13"/>
      <c r="I31" s="13"/>
      <c r="J31" s="13"/>
      <c r="M31">
        <f>D31+E31+F31+G31+H31</f>
        <v>82</v>
      </c>
      <c r="N31">
        <f>D31*0.17+E31*0.17+F31*0.17+G31*0.17+H31*0.17</f>
        <v>13.940000000000001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146</v>
      </c>
      <c r="B32" s="11">
        <v>30</v>
      </c>
      <c r="C32" s="12" t="s">
        <v>147</v>
      </c>
      <c r="D32" s="13">
        <v>80</v>
      </c>
      <c r="E32" s="14"/>
      <c r="F32" s="13"/>
      <c r="G32" s="13"/>
      <c r="H32" s="13"/>
      <c r="I32" s="13"/>
      <c r="J32" s="13"/>
      <c r="M32">
        <f>D32+E32+F32+G32+H32</f>
        <v>80</v>
      </c>
      <c r="N32">
        <f>D32*0.17+E32*0.17+F32*0.17+G32*0.17+H32*0.17</f>
        <v>13.600000000000001</v>
      </c>
      <c r="O32">
        <f>I32*0.15</f>
        <v>0</v>
      </c>
      <c r="P32">
        <f>ROUND(N32+O32,0)</f>
        <v>14</v>
      </c>
    </row>
    <row r="33" spans="1:16" x14ac:dyDescent="0.25">
      <c r="A33" s="11" t="s">
        <v>148</v>
      </c>
      <c r="B33" s="11">
        <v>31</v>
      </c>
      <c r="C33" s="12" t="s">
        <v>149</v>
      </c>
      <c r="D33" s="13">
        <v>90</v>
      </c>
      <c r="E33" s="14"/>
      <c r="F33" s="13"/>
      <c r="G33" s="13"/>
      <c r="H33" s="13"/>
      <c r="I33" s="13"/>
      <c r="J33" s="13"/>
      <c r="M33">
        <f>D33+E33+F33+G33+H33</f>
        <v>90</v>
      </c>
      <c r="N33">
        <f>D33*0.17+E33*0.17+F33*0.17+G33*0.17+H33*0.17</f>
        <v>15.3</v>
      </c>
      <c r="O33">
        <f>I33*0.15</f>
        <v>0</v>
      </c>
      <c r="P33">
        <f>ROUND(N33+O33,0)</f>
        <v>15</v>
      </c>
    </row>
    <row r="34" spans="1:16" x14ac:dyDescent="0.25">
      <c r="A34" s="11" t="s">
        <v>150</v>
      </c>
      <c r="B34" s="11">
        <v>32</v>
      </c>
      <c r="C34" s="12" t="s">
        <v>151</v>
      </c>
      <c r="D34" s="13">
        <v>86</v>
      </c>
      <c r="E34" s="14"/>
      <c r="F34" s="13"/>
      <c r="G34" s="13"/>
      <c r="H34" s="13"/>
      <c r="I34" s="13"/>
      <c r="J34" s="13"/>
      <c r="M34">
        <f>D34+E34+F34+G34+H34</f>
        <v>86</v>
      </c>
      <c r="N34">
        <f>D34*0.17+E34*0.17+F34*0.17+G34*0.17+H34*0.17</f>
        <v>14.620000000000001</v>
      </c>
      <c r="O34">
        <f>I34*0.15</f>
        <v>0</v>
      </c>
      <c r="P34">
        <f>ROUND(N34+O34,0)</f>
        <v>15</v>
      </c>
    </row>
    <row r="35" spans="1:16" x14ac:dyDescent="0.25">
      <c r="A35" s="11" t="s">
        <v>152</v>
      </c>
      <c r="B35" s="11">
        <v>33</v>
      </c>
      <c r="C35" s="12" t="s">
        <v>153</v>
      </c>
      <c r="D35" s="13">
        <v>90</v>
      </c>
      <c r="E35" s="14"/>
      <c r="F35" s="13"/>
      <c r="G35" s="13"/>
      <c r="H35" s="13"/>
      <c r="I35" s="13"/>
      <c r="J35" s="13"/>
      <c r="M35">
        <f>D35+E35+F35+G35+H35</f>
        <v>90</v>
      </c>
      <c r="N35">
        <f>D35*0.17+E35*0.17+F35*0.17+G35*0.17+H35*0.17</f>
        <v>15.3</v>
      </c>
      <c r="O35">
        <f>I35*0.15</f>
        <v>0</v>
      </c>
      <c r="P35">
        <f>ROUND(N35+O35,0)</f>
        <v>15</v>
      </c>
    </row>
    <row r="36" spans="1:16" x14ac:dyDescent="0.25">
      <c r="A36" s="11" t="s">
        <v>154</v>
      </c>
      <c r="B36" s="11">
        <v>34</v>
      </c>
      <c r="C36" s="12" t="s">
        <v>155</v>
      </c>
      <c r="D36" s="13">
        <v>88</v>
      </c>
      <c r="E36" s="14"/>
      <c r="F36" s="13"/>
      <c r="G36" s="13"/>
      <c r="H36" s="13"/>
      <c r="I36" s="13"/>
      <c r="J36" s="13"/>
      <c r="M36">
        <f>D36+E36+F36+G36+H36</f>
        <v>88</v>
      </c>
      <c r="N36">
        <f>D36*0.17+E36*0.17+F36*0.17+G36*0.17+H36*0.17</f>
        <v>14.96</v>
      </c>
      <c r="O36">
        <f>I36*0.15</f>
        <v>0</v>
      </c>
      <c r="P36">
        <f>ROUND(N36+O36,0)</f>
        <v>15</v>
      </c>
    </row>
    <row r="37" spans="1:16" x14ac:dyDescent="0.25">
      <c r="A37" s="11" t="s">
        <v>156</v>
      </c>
      <c r="B37" s="11">
        <v>35</v>
      </c>
      <c r="C37" s="12" t="s">
        <v>157</v>
      </c>
      <c r="D37" s="13">
        <v>85</v>
      </c>
      <c r="E37" s="14"/>
      <c r="F37" s="13"/>
      <c r="G37" s="13"/>
      <c r="H37" s="13"/>
      <c r="I37" s="13"/>
      <c r="J37" s="13"/>
      <c r="M37">
        <f>D37+E37+F37+G37+H37</f>
        <v>85</v>
      </c>
      <c r="N37">
        <f>D37*0.17+E37*0.17+F37*0.17+G37*0.17+H37*0.17</f>
        <v>14.450000000000001</v>
      </c>
      <c r="O37">
        <f>I37*0.15</f>
        <v>0</v>
      </c>
      <c r="P37">
        <f>ROUND(N37+O37,0)</f>
        <v>14</v>
      </c>
    </row>
  </sheetData>
  <sheetProtection algorithmName="SHA-512" hashValue="T1Rph3QOuX66S2iiSRCR1CWidC4wvfkDc5+qNQEWoEss0KivJ0xXbf88Wh+A8UtyZbYZ/K14cv6pGxrOmJpl0A==" saltValue="MSc2WMabsLVbNSu6dCCpIw==" spinCount="100000" sheet="1" objects="1" scenarios="1"/>
  <dataValidations count="35">
    <dataValidation type="whole" allowBlank="1" showInputMessage="1" showErrorMessage="1" errorTitle="Valor fuera de rango" error="Ingrese un valor correcto" sqref="E3" xr:uid="{C43F8964-B186-4DB6-B0DA-33E20113372C}">
      <formula1>0</formula1>
      <formula2>100</formula2>
    </dataValidation>
    <dataValidation type="whole" allowBlank="1" showInputMessage="1" showErrorMessage="1" errorTitle="Valor fuera de rango" error="Ingrese un valor correcto" sqref="E4" xr:uid="{017C882F-0357-477F-9D30-1702CCF50406}">
      <formula1>0</formula1>
      <formula2>100</formula2>
    </dataValidation>
    <dataValidation type="whole" allowBlank="1" showInputMessage="1" showErrorMessage="1" errorTitle="Valor fuera de rango" error="Ingrese un valor correcto" sqref="E5" xr:uid="{8B5087E6-016B-477D-97DF-1A2E33581315}">
      <formula1>0</formula1>
      <formula2>100</formula2>
    </dataValidation>
    <dataValidation type="whole" allowBlank="1" showInputMessage="1" showErrorMessage="1" errorTitle="Valor fuera de rango" error="Ingrese un valor correcto" sqref="E6" xr:uid="{B26B39F3-D037-4C53-8008-58F797E7BFC3}">
      <formula1>0</formula1>
      <formula2>100</formula2>
    </dataValidation>
    <dataValidation type="whole" allowBlank="1" showInputMessage="1" showErrorMessage="1" errorTitle="Valor fuera de rango" error="Ingrese un valor correcto" sqref="E7" xr:uid="{65566A70-2F0A-4850-ABFB-4E4BC6AB2A0C}">
      <formula1>0</formula1>
      <formula2>100</formula2>
    </dataValidation>
    <dataValidation type="whole" allowBlank="1" showInputMessage="1" showErrorMessage="1" errorTitle="Valor fuera de rango" error="Ingrese un valor correcto" sqref="E8" xr:uid="{748D9EFD-BFB0-4C6A-A44D-B041DB60BE15}">
      <formula1>0</formula1>
      <formula2>100</formula2>
    </dataValidation>
    <dataValidation type="whole" allowBlank="1" showInputMessage="1" showErrorMessage="1" errorTitle="Valor fuera de rango" error="Ingrese un valor correcto" sqref="E9" xr:uid="{2292E193-E26D-4179-B7BD-E2E733D40552}">
      <formula1>0</formula1>
      <formula2>100</formula2>
    </dataValidation>
    <dataValidation type="whole" allowBlank="1" showInputMessage="1" showErrorMessage="1" errorTitle="Valor fuera de rango" error="Ingrese un valor correcto" sqref="E10" xr:uid="{3C54FA85-C086-4213-A96E-D22E3D9D540F}">
      <formula1>0</formula1>
      <formula2>100</formula2>
    </dataValidation>
    <dataValidation type="whole" allowBlank="1" showInputMessage="1" showErrorMessage="1" errorTitle="Valor fuera de rango" error="Ingrese un valor correcto" sqref="E11" xr:uid="{CDD83B9A-30B7-476D-A2BF-4A4FD0C1CFD8}">
      <formula1>0</formula1>
      <formula2>100</formula2>
    </dataValidation>
    <dataValidation type="whole" allowBlank="1" showInputMessage="1" showErrorMessage="1" errorTitle="Valor fuera de rango" error="Ingrese un valor correcto" sqref="E12" xr:uid="{73FE40DB-EF2C-4281-9A0B-12778AA4C10E}">
      <formula1>0</formula1>
      <formula2>100</formula2>
    </dataValidation>
    <dataValidation type="whole" allowBlank="1" showInputMessage="1" showErrorMessage="1" errorTitle="Valor fuera de rango" error="Ingrese un valor correcto" sqref="E13" xr:uid="{42442B26-5F4F-4745-840F-3B7716149230}">
      <formula1>0</formula1>
      <formula2>100</formula2>
    </dataValidation>
    <dataValidation type="whole" allowBlank="1" showInputMessage="1" showErrorMessage="1" errorTitle="Valor fuera de rango" error="Ingrese un valor correcto" sqref="E14" xr:uid="{5B9A4C3D-4DBE-4F0A-824E-E83895B8BEA4}">
      <formula1>0</formula1>
      <formula2>100</formula2>
    </dataValidation>
    <dataValidation type="whole" allowBlank="1" showInputMessage="1" showErrorMessage="1" errorTitle="Valor fuera de rango" error="Ingrese un valor correcto" sqref="E15" xr:uid="{F5D40AB9-2746-4565-8F4F-F29B2F468E6C}">
      <formula1>0</formula1>
      <formula2>100</formula2>
    </dataValidation>
    <dataValidation type="whole" allowBlank="1" showInputMessage="1" showErrorMessage="1" errorTitle="Valor fuera de rango" error="Ingrese un valor correcto" sqref="E16" xr:uid="{7F9E6E00-7BDA-4C40-A655-DB0A6F7D223D}">
      <formula1>0</formula1>
      <formula2>100</formula2>
    </dataValidation>
    <dataValidation type="whole" allowBlank="1" showInputMessage="1" showErrorMessage="1" errorTitle="Valor fuera de rango" error="Ingrese un valor correcto" sqref="E17" xr:uid="{8A03481F-E21A-4E14-A94A-8E007B473B44}">
      <formula1>0</formula1>
      <formula2>100</formula2>
    </dataValidation>
    <dataValidation type="whole" allowBlank="1" showInputMessage="1" showErrorMessage="1" errorTitle="Valor fuera de rango" error="Ingrese un valor correcto" sqref="E18" xr:uid="{786A1777-E6E9-498E-B994-D031A5099D47}">
      <formula1>0</formula1>
      <formula2>100</formula2>
    </dataValidation>
    <dataValidation type="whole" allowBlank="1" showInputMessage="1" showErrorMessage="1" errorTitle="Valor fuera de rango" error="Ingrese un valor correcto" sqref="E19" xr:uid="{237B13D4-18D7-4D0A-8BA9-ABA0D70CF5FE}">
      <formula1>0</formula1>
      <formula2>100</formula2>
    </dataValidation>
    <dataValidation type="whole" allowBlank="1" showInputMessage="1" showErrorMessage="1" errorTitle="Valor fuera de rango" error="Ingrese un valor correcto" sqref="E20" xr:uid="{BEBF9AA5-703A-462C-BCEA-516FED1DFED0}">
      <formula1>0</formula1>
      <formula2>100</formula2>
    </dataValidation>
    <dataValidation type="whole" allowBlank="1" showInputMessage="1" showErrorMessage="1" errorTitle="Valor fuera de rango" error="Ingrese un valor correcto" sqref="E21" xr:uid="{CE95D2AC-72C0-4684-AC1F-7B545C1A4450}">
      <formula1>0</formula1>
      <formula2>100</formula2>
    </dataValidation>
    <dataValidation type="whole" allowBlank="1" showInputMessage="1" showErrorMessage="1" errorTitle="Valor fuera de rango" error="Ingrese un valor correcto" sqref="E22" xr:uid="{20959224-2822-4D57-BDD0-584C534539F4}">
      <formula1>0</formula1>
      <formula2>100</formula2>
    </dataValidation>
    <dataValidation type="whole" allowBlank="1" showInputMessage="1" showErrorMessage="1" errorTitle="Valor fuera de rango" error="Ingrese un valor correcto" sqref="E23" xr:uid="{D9F0D6C6-F339-485A-A731-B30E2932F2C5}">
      <formula1>0</formula1>
      <formula2>100</formula2>
    </dataValidation>
    <dataValidation type="whole" allowBlank="1" showInputMessage="1" showErrorMessage="1" errorTitle="Valor fuera de rango" error="Ingrese un valor correcto" sqref="E24" xr:uid="{072624BC-2D64-4E6F-A819-9AF4CB114C81}">
      <formula1>0</formula1>
      <formula2>100</formula2>
    </dataValidation>
    <dataValidation type="whole" allowBlank="1" showInputMessage="1" showErrorMessage="1" errorTitle="Valor fuera de rango" error="Ingrese un valor correcto" sqref="E25" xr:uid="{CD6D9D87-8A48-4460-89C2-857FF16BF7E8}">
      <formula1>0</formula1>
      <formula2>100</formula2>
    </dataValidation>
    <dataValidation type="whole" allowBlank="1" showInputMessage="1" showErrorMessage="1" errorTitle="Valor fuera de rango" error="Ingrese un valor correcto" sqref="E26" xr:uid="{58A4A132-B90B-428F-A67C-9958855FBC18}">
      <formula1>0</formula1>
      <formula2>100</formula2>
    </dataValidation>
    <dataValidation type="whole" allowBlank="1" showInputMessage="1" showErrorMessage="1" errorTitle="Valor fuera de rango" error="Ingrese un valor correcto" sqref="E27" xr:uid="{B25B567E-0A5F-4546-8700-90389E789DD7}">
      <formula1>0</formula1>
      <formula2>100</formula2>
    </dataValidation>
    <dataValidation type="whole" allowBlank="1" showInputMessage="1" showErrorMessage="1" errorTitle="Valor fuera de rango" error="Ingrese un valor correcto" sqref="E28" xr:uid="{EECAF3DA-ED66-428F-8BBD-4AB894F5C036}">
      <formula1>0</formula1>
      <formula2>100</formula2>
    </dataValidation>
    <dataValidation type="whole" allowBlank="1" showInputMessage="1" showErrorMessage="1" errorTitle="Valor fuera de rango" error="Ingrese un valor correcto" sqref="E29" xr:uid="{8999EE24-44DD-4118-A0A7-EFF77271DED1}">
      <formula1>0</formula1>
      <formula2>100</formula2>
    </dataValidation>
    <dataValidation type="whole" allowBlank="1" showInputMessage="1" showErrorMessage="1" errorTitle="Valor fuera de rango" error="Ingrese un valor correcto" sqref="E30" xr:uid="{B987C7A3-7784-4FEC-B76F-57A1BED743F6}">
      <formula1>0</formula1>
      <formula2>100</formula2>
    </dataValidation>
    <dataValidation type="whole" allowBlank="1" showInputMessage="1" showErrorMessage="1" errorTitle="Valor fuera de rango" error="Ingrese un valor correcto" sqref="E31" xr:uid="{C120842A-24B6-4FA5-9B8C-1CC716504786}">
      <formula1>0</formula1>
      <formula2>100</formula2>
    </dataValidation>
    <dataValidation type="whole" allowBlank="1" showInputMessage="1" showErrorMessage="1" errorTitle="Valor fuera de rango" error="Ingrese un valor correcto" sqref="E32" xr:uid="{8D3D3814-938B-4218-8CD2-6A4BF1CD2EAE}">
      <formula1>0</formula1>
      <formula2>100</formula2>
    </dataValidation>
    <dataValidation type="whole" allowBlank="1" showInputMessage="1" showErrorMessage="1" errorTitle="Valor fuera de rango" error="Ingrese un valor correcto" sqref="E33" xr:uid="{999A70EE-1F6F-471A-97B2-12E6C357A1F6}">
      <formula1>0</formula1>
      <formula2>100</formula2>
    </dataValidation>
    <dataValidation type="whole" allowBlank="1" showInputMessage="1" showErrorMessage="1" errorTitle="Valor fuera de rango" error="Ingrese un valor correcto" sqref="E34" xr:uid="{227C1C6D-435A-4F08-B49A-B6B0FF07A901}">
      <formula1>0</formula1>
      <formula2>100</formula2>
    </dataValidation>
    <dataValidation type="whole" allowBlank="1" showInputMessage="1" showErrorMessage="1" errorTitle="Valor fuera de rango" error="Ingrese un valor correcto" sqref="E35" xr:uid="{736D0EDC-4793-4B29-AD7B-CFD9F0400C98}">
      <formula1>0</formula1>
      <formula2>100</formula2>
    </dataValidation>
    <dataValidation type="whole" allowBlank="1" showInputMessage="1" showErrorMessage="1" errorTitle="Valor fuera de rango" error="Ingrese un valor correcto" sqref="E36" xr:uid="{46AF77D5-70F7-4F1C-8276-F1B9BE4254C9}">
      <formula1>0</formula1>
      <formula2>100</formula2>
    </dataValidation>
    <dataValidation type="whole" allowBlank="1" showInputMessage="1" showErrorMessage="1" errorTitle="Valor fuera de rango" error="Ingrese un valor correcto" sqref="E37" xr:uid="{6DC7FD8A-E56F-456F-A56A-F161F9EC5EB5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6ED6-4A73-49A5-863D-0CB5A206C0AD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162</v>
      </c>
      <c r="C1" s="1" t="s">
        <v>163</v>
      </c>
      <c r="D1" s="5" t="s">
        <v>222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164</v>
      </c>
      <c r="B3" s="11">
        <v>1</v>
      </c>
      <c r="C3" s="12" t="s">
        <v>165</v>
      </c>
      <c r="D3" s="13">
        <v>90</v>
      </c>
      <c r="E3" s="14"/>
      <c r="F3" s="13"/>
      <c r="G3" s="13"/>
      <c r="H3" s="13"/>
      <c r="I3" s="13"/>
      <c r="J3" s="13"/>
      <c r="M3">
        <f>D3+E3+F3+G3+H3</f>
        <v>90</v>
      </c>
      <c r="N3">
        <f>D3*0.17+E3*0.17+F3*0.17+G3*0.17+H3*0.17</f>
        <v>15.3</v>
      </c>
      <c r="O3">
        <f>I3*0.15</f>
        <v>0</v>
      </c>
      <c r="P3">
        <f>ROUND(N3+O3,0)</f>
        <v>15</v>
      </c>
    </row>
    <row r="4" spans="1:16" x14ac:dyDescent="0.25">
      <c r="A4" s="11" t="s">
        <v>166</v>
      </c>
      <c r="B4" s="11">
        <v>2</v>
      </c>
      <c r="C4" s="12" t="s">
        <v>167</v>
      </c>
      <c r="D4" s="13">
        <v>80</v>
      </c>
      <c r="E4" s="14"/>
      <c r="F4" s="13"/>
      <c r="G4" s="13"/>
      <c r="H4" s="13"/>
      <c r="I4" s="13"/>
      <c r="J4" s="13"/>
      <c r="M4">
        <f>D4+E4+F4+G4+H4</f>
        <v>80</v>
      </c>
      <c r="N4">
        <f>D4*0.17+E4*0.17+F4*0.17+G4*0.17+H4*0.17</f>
        <v>13.600000000000001</v>
      </c>
      <c r="O4">
        <f>I4*0.15</f>
        <v>0</v>
      </c>
      <c r="P4">
        <f>ROUND(N4+O4,0)</f>
        <v>14</v>
      </c>
    </row>
    <row r="5" spans="1:16" x14ac:dyDescent="0.25">
      <c r="A5" s="11" t="s">
        <v>168</v>
      </c>
      <c r="B5" s="11">
        <v>3</v>
      </c>
      <c r="C5" s="12" t="s">
        <v>169</v>
      </c>
      <c r="D5" s="13">
        <v>95</v>
      </c>
      <c r="E5" s="14"/>
      <c r="F5" s="13"/>
      <c r="G5" s="13"/>
      <c r="H5" s="13"/>
      <c r="I5" s="13"/>
      <c r="J5" s="13"/>
      <c r="M5">
        <f>D5+E5+F5+G5+H5</f>
        <v>95</v>
      </c>
      <c r="N5">
        <f>D5*0.17+E5*0.17+F5*0.17+G5*0.17+H5*0.17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1" t="s">
        <v>170</v>
      </c>
      <c r="B6" s="11">
        <v>4</v>
      </c>
      <c r="C6" s="12" t="s">
        <v>171</v>
      </c>
      <c r="D6" s="13">
        <v>100</v>
      </c>
      <c r="E6" s="14"/>
      <c r="F6" s="13"/>
      <c r="G6" s="13"/>
      <c r="H6" s="13"/>
      <c r="I6" s="13"/>
      <c r="J6" s="13"/>
      <c r="M6">
        <f>D6+E6+F6+G6+H6</f>
        <v>100</v>
      </c>
      <c r="N6">
        <f>D6*0.17+E6*0.17+F6*0.17+G6*0.17+H6*0.17</f>
        <v>17</v>
      </c>
      <c r="O6">
        <f>I6*0.15</f>
        <v>0</v>
      </c>
      <c r="P6">
        <f>ROUND(N6+O6,0)</f>
        <v>17</v>
      </c>
    </row>
    <row r="7" spans="1:16" x14ac:dyDescent="0.25">
      <c r="A7" s="11" t="s">
        <v>172</v>
      </c>
      <c r="B7" s="11">
        <v>5</v>
      </c>
      <c r="C7" s="12" t="s">
        <v>173</v>
      </c>
      <c r="D7" s="13">
        <v>80</v>
      </c>
      <c r="E7" s="14"/>
      <c r="F7" s="13"/>
      <c r="G7" s="13"/>
      <c r="H7" s="13"/>
      <c r="I7" s="13"/>
      <c r="J7" s="13"/>
      <c r="M7">
        <f>D7+E7+F7+G7+H7</f>
        <v>80</v>
      </c>
      <c r="N7">
        <f>D7*0.17+E7*0.17+F7*0.17+G7*0.17+H7*0.17</f>
        <v>13.600000000000001</v>
      </c>
      <c r="O7">
        <f>I7*0.15</f>
        <v>0</v>
      </c>
      <c r="P7">
        <f>ROUND(N7+O7,0)</f>
        <v>14</v>
      </c>
    </row>
    <row r="8" spans="1:16" x14ac:dyDescent="0.25">
      <c r="A8" s="11" t="s">
        <v>174</v>
      </c>
      <c r="B8" s="11">
        <v>6</v>
      </c>
      <c r="C8" s="12" t="s">
        <v>175</v>
      </c>
      <c r="D8" s="13">
        <v>92</v>
      </c>
      <c r="E8" s="14"/>
      <c r="F8" s="13"/>
      <c r="G8" s="13"/>
      <c r="H8" s="13"/>
      <c r="I8" s="13"/>
      <c r="J8" s="13"/>
      <c r="M8">
        <f>D8+E8+F8+G8+H8</f>
        <v>92</v>
      </c>
      <c r="N8">
        <f>D8*0.17+E8*0.17+F8*0.17+G8*0.17+H8*0.17</f>
        <v>15.64</v>
      </c>
      <c r="O8">
        <f>I8*0.15</f>
        <v>0</v>
      </c>
      <c r="P8">
        <f>ROUND(N8+O8,0)</f>
        <v>16</v>
      </c>
    </row>
    <row r="9" spans="1:16" x14ac:dyDescent="0.25">
      <c r="A9" s="11" t="s">
        <v>176</v>
      </c>
      <c r="B9" s="11">
        <v>7</v>
      </c>
      <c r="C9" s="12" t="s">
        <v>177</v>
      </c>
      <c r="D9" s="13">
        <v>80</v>
      </c>
      <c r="E9" s="14"/>
      <c r="F9" s="13"/>
      <c r="G9" s="13"/>
      <c r="H9" s="13"/>
      <c r="I9" s="13"/>
      <c r="J9" s="13"/>
      <c r="M9">
        <f>D9+E9+F9+G9+H9</f>
        <v>80</v>
      </c>
      <c r="N9">
        <f>D9*0.17+E9*0.17+F9*0.17+G9*0.17+H9*0.17</f>
        <v>13.600000000000001</v>
      </c>
      <c r="O9">
        <f>I9*0.15</f>
        <v>0</v>
      </c>
      <c r="P9">
        <f>ROUND(N9+O9,0)</f>
        <v>14</v>
      </c>
    </row>
    <row r="10" spans="1:16" x14ac:dyDescent="0.25">
      <c r="A10" s="11" t="s">
        <v>178</v>
      </c>
      <c r="B10" s="11">
        <v>8</v>
      </c>
      <c r="C10" s="12" t="s">
        <v>179</v>
      </c>
      <c r="D10" s="13">
        <v>66</v>
      </c>
      <c r="E10" s="14"/>
      <c r="F10" s="13"/>
      <c r="G10" s="13"/>
      <c r="H10" s="13"/>
      <c r="I10" s="13"/>
      <c r="J10" s="13"/>
      <c r="M10">
        <f>D10+E10+F10+G10+H10</f>
        <v>66</v>
      </c>
      <c r="N10">
        <f>D10*0.17+E10*0.17+F10*0.17+G10*0.17+H10*0.17</f>
        <v>11.22</v>
      </c>
      <c r="O10">
        <f>I10*0.15</f>
        <v>0</v>
      </c>
      <c r="P10">
        <f>ROUND(N10+O10,0)</f>
        <v>11</v>
      </c>
    </row>
    <row r="11" spans="1:16" x14ac:dyDescent="0.25">
      <c r="A11" s="11" t="s">
        <v>180</v>
      </c>
      <c r="B11" s="11">
        <v>9</v>
      </c>
      <c r="C11" s="12" t="s">
        <v>181</v>
      </c>
      <c r="D11" s="13">
        <v>95</v>
      </c>
      <c r="E11" s="14"/>
      <c r="F11" s="13"/>
      <c r="G11" s="13"/>
      <c r="H11" s="13"/>
      <c r="I11" s="13"/>
      <c r="J11" s="13"/>
      <c r="M11">
        <f>D11+E11+F11+G11+H11</f>
        <v>95</v>
      </c>
      <c r="N11">
        <f>D11*0.17+E11*0.17+F11*0.17+G11*0.17+H11*0.17</f>
        <v>16.150000000000002</v>
      </c>
      <c r="O11">
        <f>I11*0.15</f>
        <v>0</v>
      </c>
      <c r="P11">
        <f>ROUND(N11+O11,0)</f>
        <v>16</v>
      </c>
    </row>
    <row r="12" spans="1:16" x14ac:dyDescent="0.25">
      <c r="A12" s="11" t="s">
        <v>182</v>
      </c>
      <c r="B12" s="11">
        <v>10</v>
      </c>
      <c r="C12" s="12" t="s">
        <v>183</v>
      </c>
      <c r="D12" s="13">
        <v>100</v>
      </c>
      <c r="E12" s="14"/>
      <c r="F12" s="13"/>
      <c r="G12" s="13"/>
      <c r="H12" s="13"/>
      <c r="I12" s="13"/>
      <c r="J12" s="13"/>
      <c r="M12">
        <f>D12+E12+F12+G12+H12</f>
        <v>100</v>
      </c>
      <c r="N12">
        <f>D12*0.17+E12*0.17+F12*0.17+G12*0.17+H12*0.17</f>
        <v>17</v>
      </c>
      <c r="O12">
        <f>I12*0.15</f>
        <v>0</v>
      </c>
      <c r="P12">
        <f>ROUND(N12+O12,0)</f>
        <v>17</v>
      </c>
    </row>
    <row r="13" spans="1:16" x14ac:dyDescent="0.25">
      <c r="A13" s="11" t="s">
        <v>184</v>
      </c>
      <c r="B13" s="11">
        <v>11</v>
      </c>
      <c r="C13" s="12" t="s">
        <v>185</v>
      </c>
      <c r="D13" s="13">
        <v>100</v>
      </c>
      <c r="E13" s="14"/>
      <c r="F13" s="13"/>
      <c r="G13" s="13"/>
      <c r="H13" s="13"/>
      <c r="I13" s="13"/>
      <c r="J13" s="13"/>
      <c r="M13">
        <f>D13+E13+F13+G13+H13</f>
        <v>100</v>
      </c>
      <c r="N13">
        <f>D13*0.17+E13*0.17+F13*0.17+G13*0.17+H13*0.17</f>
        <v>17</v>
      </c>
      <c r="O13">
        <f>I13*0.15</f>
        <v>0</v>
      </c>
      <c r="P13">
        <f>ROUND(N13+O13,0)</f>
        <v>17</v>
      </c>
    </row>
    <row r="14" spans="1:16" x14ac:dyDescent="0.25">
      <c r="A14" s="11" t="s">
        <v>186</v>
      </c>
      <c r="B14" s="11">
        <v>12</v>
      </c>
      <c r="C14" s="12" t="s">
        <v>187</v>
      </c>
      <c r="D14" s="13">
        <v>80</v>
      </c>
      <c r="E14" s="14"/>
      <c r="F14" s="13"/>
      <c r="G14" s="13"/>
      <c r="H14" s="13"/>
      <c r="I14" s="13"/>
      <c r="J14" s="13"/>
      <c r="M14">
        <f>D14+E14+F14+G14+H14</f>
        <v>80</v>
      </c>
      <c r="N14">
        <f>D14*0.17+E14*0.17+F14*0.17+G14*0.17+H14*0.17</f>
        <v>13.600000000000001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188</v>
      </c>
      <c r="B15" s="11">
        <v>13</v>
      </c>
      <c r="C15" s="12" t="s">
        <v>189</v>
      </c>
      <c r="D15" s="13">
        <v>85</v>
      </c>
      <c r="E15" s="14"/>
      <c r="F15" s="13"/>
      <c r="G15" s="13"/>
      <c r="H15" s="13"/>
      <c r="I15" s="13"/>
      <c r="J15" s="13"/>
      <c r="M15">
        <f>D15+E15+F15+G15+H15</f>
        <v>85</v>
      </c>
      <c r="N15">
        <f>D15*0.17+E15*0.17+F15*0.17+G15*0.17+H15*0.17</f>
        <v>14.450000000000001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190</v>
      </c>
      <c r="B16" s="11">
        <v>14</v>
      </c>
      <c r="C16" s="12" t="s">
        <v>191</v>
      </c>
      <c r="D16" s="13">
        <v>80</v>
      </c>
      <c r="E16" s="14"/>
      <c r="F16" s="13"/>
      <c r="G16" s="13"/>
      <c r="H16" s="13"/>
      <c r="I16" s="13"/>
      <c r="J16" s="13"/>
      <c r="M16">
        <f>D16+E16+F16+G16+H16</f>
        <v>80</v>
      </c>
      <c r="N16">
        <f>D16*0.17+E16*0.17+F16*0.17+G16*0.17+H16*0.17</f>
        <v>13.600000000000001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192</v>
      </c>
      <c r="B17" s="11">
        <v>15</v>
      </c>
      <c r="C17" s="12" t="s">
        <v>193</v>
      </c>
      <c r="D17" s="13">
        <v>100</v>
      </c>
      <c r="E17" s="14"/>
      <c r="F17" s="13"/>
      <c r="G17" s="13"/>
      <c r="H17" s="13"/>
      <c r="I17" s="13"/>
      <c r="J17" s="13"/>
      <c r="M17">
        <f>D17+E17+F17+G17+H17</f>
        <v>100</v>
      </c>
      <c r="N17">
        <f>D17*0.17+E17*0.17+F17*0.17+G17*0.17+H17*0.17</f>
        <v>17</v>
      </c>
      <c r="O17">
        <f>I17*0.15</f>
        <v>0</v>
      </c>
      <c r="P17">
        <f>ROUND(N17+O17,0)</f>
        <v>17</v>
      </c>
    </row>
    <row r="18" spans="1:16" x14ac:dyDescent="0.25">
      <c r="A18" s="11" t="s">
        <v>194</v>
      </c>
      <c r="B18" s="11">
        <v>16</v>
      </c>
      <c r="C18" s="12" t="s">
        <v>195</v>
      </c>
      <c r="D18" s="13">
        <v>100</v>
      </c>
      <c r="E18" s="14"/>
      <c r="F18" s="13"/>
      <c r="G18" s="13"/>
      <c r="H18" s="13"/>
      <c r="I18" s="13"/>
      <c r="J18" s="13"/>
      <c r="M18">
        <f>D18+E18+F18+G18+H18</f>
        <v>100</v>
      </c>
      <c r="N18">
        <f>D18*0.17+E18*0.17+F18*0.17+G18*0.17+H18*0.17</f>
        <v>17</v>
      </c>
      <c r="O18">
        <f>I18*0.15</f>
        <v>0</v>
      </c>
      <c r="P18">
        <f>ROUND(N18+O18,0)</f>
        <v>17</v>
      </c>
    </row>
    <row r="19" spans="1:16" x14ac:dyDescent="0.25">
      <c r="A19" s="11" t="s">
        <v>196</v>
      </c>
      <c r="B19" s="11">
        <v>17</v>
      </c>
      <c r="C19" s="12" t="s">
        <v>197</v>
      </c>
      <c r="D19" s="13">
        <v>95</v>
      </c>
      <c r="E19" s="14"/>
      <c r="F19" s="13"/>
      <c r="G19" s="13"/>
      <c r="H19" s="13"/>
      <c r="I19" s="13"/>
      <c r="J19" s="13"/>
      <c r="M19">
        <f>D19+E19+F19+G19+H19</f>
        <v>95</v>
      </c>
      <c r="N19">
        <f>D19*0.17+E19*0.17+F19*0.17+G19*0.17+H19*0.17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1" t="s">
        <v>198</v>
      </c>
      <c r="B20" s="11">
        <v>18</v>
      </c>
      <c r="C20" s="12" t="s">
        <v>199</v>
      </c>
      <c r="D20" s="13">
        <v>95</v>
      </c>
      <c r="E20" s="14"/>
      <c r="F20" s="13"/>
      <c r="G20" s="13"/>
      <c r="H20" s="13"/>
      <c r="I20" s="13"/>
      <c r="J20" s="13"/>
      <c r="M20">
        <f>D20+E20+F20+G20+H20</f>
        <v>95</v>
      </c>
      <c r="N20">
        <f>D20*0.17+E20*0.17+F20*0.17+G20*0.17+H20*0.17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1" t="s">
        <v>200</v>
      </c>
      <c r="B21" s="11">
        <v>19</v>
      </c>
      <c r="C21" s="12" t="s">
        <v>201</v>
      </c>
      <c r="D21" s="13">
        <v>96</v>
      </c>
      <c r="E21" s="14"/>
      <c r="F21" s="13"/>
      <c r="G21" s="13"/>
      <c r="H21" s="13"/>
      <c r="I21" s="13"/>
      <c r="J21" s="13"/>
      <c r="M21">
        <f>D21+E21+F21+G21+H21</f>
        <v>96</v>
      </c>
      <c r="N21">
        <f>D21*0.17+E21*0.17+F21*0.17+G21*0.17+H21*0.17</f>
        <v>16.32</v>
      </c>
      <c r="O21">
        <f>I21*0.15</f>
        <v>0</v>
      </c>
      <c r="P21">
        <f>ROUND(N21+O21,0)</f>
        <v>16</v>
      </c>
    </row>
    <row r="22" spans="1:16" x14ac:dyDescent="0.25">
      <c r="A22" s="11" t="s">
        <v>202</v>
      </c>
      <c r="B22" s="11">
        <v>20</v>
      </c>
      <c r="C22" s="12" t="s">
        <v>203</v>
      </c>
      <c r="D22" s="13">
        <v>84</v>
      </c>
      <c r="E22" s="14"/>
      <c r="F22" s="13"/>
      <c r="G22" s="13"/>
      <c r="H22" s="13"/>
      <c r="I22" s="13"/>
      <c r="J22" s="13"/>
      <c r="M22">
        <f>D22+E22+F22+G22+H22</f>
        <v>84</v>
      </c>
      <c r="N22">
        <f>D22*0.17+E22*0.17+F22*0.17+G22*0.17+H22*0.17</f>
        <v>14.280000000000001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204</v>
      </c>
      <c r="B23" s="11">
        <v>21</v>
      </c>
      <c r="C23" s="12" t="s">
        <v>205</v>
      </c>
      <c r="D23" s="13">
        <v>95</v>
      </c>
      <c r="E23" s="14"/>
      <c r="F23" s="13"/>
      <c r="G23" s="13"/>
      <c r="H23" s="13"/>
      <c r="I23" s="13"/>
      <c r="J23" s="13"/>
      <c r="M23">
        <f>D23+E23+F23+G23+H23</f>
        <v>95</v>
      </c>
      <c r="N23">
        <f>D23*0.17+E23*0.17+F23*0.17+G23*0.17+H23*0.17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1" t="s">
        <v>206</v>
      </c>
      <c r="B24" s="11">
        <v>22</v>
      </c>
      <c r="C24" s="12" t="s">
        <v>207</v>
      </c>
      <c r="D24" s="13">
        <v>92</v>
      </c>
      <c r="E24" s="14"/>
      <c r="F24" s="13"/>
      <c r="G24" s="13"/>
      <c r="H24" s="13"/>
      <c r="I24" s="13"/>
      <c r="J24" s="13"/>
      <c r="M24">
        <f>D24+E24+F24+G24+H24</f>
        <v>92</v>
      </c>
      <c r="N24">
        <f>D24*0.17+E24*0.17+F24*0.17+G24*0.17+H24*0.17</f>
        <v>15.64</v>
      </c>
      <c r="O24">
        <f>I24*0.15</f>
        <v>0</v>
      </c>
      <c r="P24">
        <f>ROUND(N24+O24,0)</f>
        <v>16</v>
      </c>
    </row>
    <row r="25" spans="1:16" x14ac:dyDescent="0.25">
      <c r="A25" s="11" t="s">
        <v>208</v>
      </c>
      <c r="B25" s="11">
        <v>23</v>
      </c>
      <c r="C25" s="12" t="s">
        <v>209</v>
      </c>
      <c r="D25" s="13">
        <v>85</v>
      </c>
      <c r="E25" s="14"/>
      <c r="F25" s="13"/>
      <c r="G25" s="13"/>
      <c r="H25" s="13"/>
      <c r="I25" s="13"/>
      <c r="J25" s="13"/>
      <c r="M25">
        <f>D25+E25+F25+G25+H25</f>
        <v>85</v>
      </c>
      <c r="N25">
        <f>D25*0.17+E25*0.17+F25*0.17+G25*0.17+H25*0.17</f>
        <v>14.450000000000001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210</v>
      </c>
      <c r="B26" s="11">
        <v>24</v>
      </c>
      <c r="C26" s="12" t="s">
        <v>211</v>
      </c>
      <c r="D26" s="13">
        <v>80</v>
      </c>
      <c r="E26" s="14"/>
      <c r="F26" s="13"/>
      <c r="G26" s="13"/>
      <c r="H26" s="13"/>
      <c r="I26" s="13"/>
      <c r="J26" s="13"/>
      <c r="M26">
        <f>D26+E26+F26+G26+H26</f>
        <v>80</v>
      </c>
      <c r="N26">
        <f>D26*0.17+E26*0.17+F26*0.17+G26*0.17+H26*0.17</f>
        <v>13.600000000000001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212</v>
      </c>
      <c r="B27" s="11">
        <v>25</v>
      </c>
      <c r="C27" s="12" t="s">
        <v>213</v>
      </c>
      <c r="D27" s="13">
        <v>96</v>
      </c>
      <c r="E27" s="14"/>
      <c r="F27" s="13"/>
      <c r="G27" s="13"/>
      <c r="H27" s="13"/>
      <c r="I27" s="13"/>
      <c r="J27" s="13"/>
      <c r="M27">
        <f>D27+E27+F27+G27+H27</f>
        <v>96</v>
      </c>
      <c r="N27">
        <f>D27*0.17+E27*0.17+F27*0.17+G27*0.17+H27*0.17</f>
        <v>16.32</v>
      </c>
      <c r="O27">
        <f>I27*0.15</f>
        <v>0</v>
      </c>
      <c r="P27">
        <f>ROUND(N27+O27,0)</f>
        <v>16</v>
      </c>
    </row>
    <row r="28" spans="1:16" x14ac:dyDescent="0.25">
      <c r="A28" s="11" t="s">
        <v>214</v>
      </c>
      <c r="B28" s="11">
        <v>26</v>
      </c>
      <c r="C28" s="12" t="s">
        <v>215</v>
      </c>
      <c r="D28" s="13">
        <v>92</v>
      </c>
      <c r="E28" s="14"/>
      <c r="F28" s="13"/>
      <c r="G28" s="13"/>
      <c r="H28" s="13"/>
      <c r="I28" s="13"/>
      <c r="J28" s="13"/>
      <c r="M28">
        <f>D28+E28+F28+G28+H28</f>
        <v>92</v>
      </c>
      <c r="N28">
        <f>D28*0.17+E28*0.17+F28*0.17+G28*0.17+H28*0.17</f>
        <v>15.64</v>
      </c>
      <c r="O28">
        <f>I28*0.15</f>
        <v>0</v>
      </c>
      <c r="P28">
        <f>ROUND(N28+O28,0)</f>
        <v>16</v>
      </c>
    </row>
    <row r="29" spans="1:16" x14ac:dyDescent="0.25">
      <c r="A29" s="11" t="s">
        <v>216</v>
      </c>
      <c r="B29" s="11">
        <v>27</v>
      </c>
      <c r="C29" s="12" t="s">
        <v>217</v>
      </c>
      <c r="D29" s="13">
        <v>100</v>
      </c>
      <c r="E29" s="14"/>
      <c r="F29" s="13"/>
      <c r="G29" s="13"/>
      <c r="H29" s="13"/>
      <c r="I29" s="13"/>
      <c r="J29" s="13"/>
      <c r="M29">
        <f>D29+E29+F29+G29+H29</f>
        <v>100</v>
      </c>
      <c r="N29">
        <f>D29*0.17+E29*0.17+F29*0.17+G29*0.17+H29*0.17</f>
        <v>17</v>
      </c>
      <c r="O29">
        <f>I29*0.15</f>
        <v>0</v>
      </c>
      <c r="P29">
        <f>ROUND(N29+O29,0)</f>
        <v>17</v>
      </c>
    </row>
    <row r="30" spans="1:16" x14ac:dyDescent="0.25">
      <c r="A30" s="11" t="s">
        <v>218</v>
      </c>
      <c r="B30" s="11">
        <v>28</v>
      </c>
      <c r="C30" s="12" t="s">
        <v>219</v>
      </c>
      <c r="D30" s="13">
        <v>85</v>
      </c>
      <c r="E30" s="14"/>
      <c r="F30" s="13"/>
      <c r="G30" s="13"/>
      <c r="H30" s="13"/>
      <c r="I30" s="13"/>
      <c r="J30" s="13"/>
      <c r="M30">
        <f>D30+E30+F30+G30+H30</f>
        <v>85</v>
      </c>
      <c r="N30">
        <f>D30*0.17+E30*0.17+F30*0.17+G30*0.17+H30*0.17</f>
        <v>14.450000000000001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220</v>
      </c>
      <c r="B31" s="11">
        <v>29</v>
      </c>
      <c r="C31" s="12" t="s">
        <v>221</v>
      </c>
      <c r="D31" s="13">
        <v>88</v>
      </c>
      <c r="E31" s="14"/>
      <c r="F31" s="13"/>
      <c r="G31" s="13"/>
      <c r="H31" s="13"/>
      <c r="I31" s="13"/>
      <c r="J31" s="13"/>
      <c r="M31">
        <f>D31+E31+F31+G31+H31</f>
        <v>88</v>
      </c>
      <c r="N31">
        <f>D31*0.17+E31*0.17+F31*0.17+G31*0.17+H31*0.17</f>
        <v>14.96</v>
      </c>
      <c r="O31">
        <f>I31*0.15</f>
        <v>0</v>
      </c>
      <c r="P31">
        <f>ROUND(N31+O31,0)</f>
        <v>15</v>
      </c>
    </row>
  </sheetData>
  <sheetProtection algorithmName="SHA-512" hashValue="dGkMDP05sjU0+mKHAQp95QDfiD8G+1ugE7ed3kGm38jt1cYxssB3a2Cp17qrjqlpONlGW3Z5DZ6w4OCKVxooZA==" saltValue="gu1ou7uHxM9BR67cSQN5Lg==" spinCount="100000" sheet="1" objects="1" scenarios="1"/>
  <dataValidations count="29">
    <dataValidation type="whole" allowBlank="1" showInputMessage="1" showErrorMessage="1" errorTitle="Valor fuera de rango" error="Ingrese un valor correcto" sqref="E3" xr:uid="{96FD0E8C-C17A-4BEF-A5C8-870A30989508}">
      <formula1>0</formula1>
      <formula2>100</formula2>
    </dataValidation>
    <dataValidation type="whole" allowBlank="1" showInputMessage="1" showErrorMessage="1" errorTitle="Valor fuera de rango" error="Ingrese un valor correcto" sqref="E4" xr:uid="{548DF3F9-68AC-4C4F-898A-7109FD33844F}">
      <formula1>0</formula1>
      <formula2>100</formula2>
    </dataValidation>
    <dataValidation type="whole" allowBlank="1" showInputMessage="1" showErrorMessage="1" errorTitle="Valor fuera de rango" error="Ingrese un valor correcto" sqref="E5" xr:uid="{F859629C-3DB4-46AF-83FD-E54FC742165F}">
      <formula1>0</formula1>
      <formula2>100</formula2>
    </dataValidation>
    <dataValidation type="whole" allowBlank="1" showInputMessage="1" showErrorMessage="1" errorTitle="Valor fuera de rango" error="Ingrese un valor correcto" sqref="E6" xr:uid="{858A30B0-1C1D-4C31-8B50-563EFD2DA7A6}">
      <formula1>0</formula1>
      <formula2>100</formula2>
    </dataValidation>
    <dataValidation type="whole" allowBlank="1" showInputMessage="1" showErrorMessage="1" errorTitle="Valor fuera de rango" error="Ingrese un valor correcto" sqref="E7" xr:uid="{DF49174C-5299-450B-B502-5B5CA398B938}">
      <formula1>0</formula1>
      <formula2>100</formula2>
    </dataValidation>
    <dataValidation type="whole" allowBlank="1" showInputMessage="1" showErrorMessage="1" errorTitle="Valor fuera de rango" error="Ingrese un valor correcto" sqref="E8" xr:uid="{6EDFC715-7F38-485C-BDF7-7BD90049E5CC}">
      <formula1>0</formula1>
      <formula2>100</formula2>
    </dataValidation>
    <dataValidation type="whole" allowBlank="1" showInputMessage="1" showErrorMessage="1" errorTitle="Valor fuera de rango" error="Ingrese un valor correcto" sqref="E9" xr:uid="{7573039D-D366-4BAB-AC91-A7467D68BEAB}">
      <formula1>0</formula1>
      <formula2>100</formula2>
    </dataValidation>
    <dataValidation type="whole" allowBlank="1" showInputMessage="1" showErrorMessage="1" errorTitle="Valor fuera de rango" error="Ingrese un valor correcto" sqref="E10" xr:uid="{106C0522-C62E-4B25-9A96-DF16CC10F36A}">
      <formula1>0</formula1>
      <formula2>100</formula2>
    </dataValidation>
    <dataValidation type="whole" allowBlank="1" showInputMessage="1" showErrorMessage="1" errorTitle="Valor fuera de rango" error="Ingrese un valor correcto" sqref="E11" xr:uid="{07DE8BC0-6AEF-45B8-89A2-70F47ACA1121}">
      <formula1>0</formula1>
      <formula2>100</formula2>
    </dataValidation>
    <dataValidation type="whole" allowBlank="1" showInputMessage="1" showErrorMessage="1" errorTitle="Valor fuera de rango" error="Ingrese un valor correcto" sqref="E12" xr:uid="{3E27FF72-8C1E-4053-85E4-A3C900F0A7B2}">
      <formula1>0</formula1>
      <formula2>100</formula2>
    </dataValidation>
    <dataValidation type="whole" allowBlank="1" showInputMessage="1" showErrorMessage="1" errorTitle="Valor fuera de rango" error="Ingrese un valor correcto" sqref="E13" xr:uid="{60150A9F-9428-4323-85AA-92BA2B9B676C}">
      <formula1>0</formula1>
      <formula2>100</formula2>
    </dataValidation>
    <dataValidation type="whole" allowBlank="1" showInputMessage="1" showErrorMessage="1" errorTitle="Valor fuera de rango" error="Ingrese un valor correcto" sqref="E14" xr:uid="{0B815E2A-B7AD-494E-89AB-50B6F1EA6758}">
      <formula1>0</formula1>
      <formula2>100</formula2>
    </dataValidation>
    <dataValidation type="whole" allowBlank="1" showInputMessage="1" showErrorMessage="1" errorTitle="Valor fuera de rango" error="Ingrese un valor correcto" sqref="E15" xr:uid="{020B6995-6483-4A83-B16F-3F1098DB1D5B}">
      <formula1>0</formula1>
      <formula2>100</formula2>
    </dataValidation>
    <dataValidation type="whole" allowBlank="1" showInputMessage="1" showErrorMessage="1" errorTitle="Valor fuera de rango" error="Ingrese un valor correcto" sqref="E16" xr:uid="{F5933818-A3CB-461B-A3CE-756701FFCCD3}">
      <formula1>0</formula1>
      <formula2>100</formula2>
    </dataValidation>
    <dataValidation type="whole" allowBlank="1" showInputMessage="1" showErrorMessage="1" errorTitle="Valor fuera de rango" error="Ingrese un valor correcto" sqref="E17" xr:uid="{AEFF8BDC-8BCD-4510-A0A1-1BB8A993DD37}">
      <formula1>0</formula1>
      <formula2>100</formula2>
    </dataValidation>
    <dataValidation type="whole" allowBlank="1" showInputMessage="1" showErrorMessage="1" errorTitle="Valor fuera de rango" error="Ingrese un valor correcto" sqref="E18" xr:uid="{397E73C2-DAE0-4F27-9E25-B029546BA667}">
      <formula1>0</formula1>
      <formula2>100</formula2>
    </dataValidation>
    <dataValidation type="whole" allowBlank="1" showInputMessage="1" showErrorMessage="1" errorTitle="Valor fuera de rango" error="Ingrese un valor correcto" sqref="E19" xr:uid="{BAD46093-929E-42E2-B29C-B1B0E5F2B92C}">
      <formula1>0</formula1>
      <formula2>100</formula2>
    </dataValidation>
    <dataValidation type="whole" allowBlank="1" showInputMessage="1" showErrorMessage="1" errorTitle="Valor fuera de rango" error="Ingrese un valor correcto" sqref="E20" xr:uid="{6CAA0C4E-F4A5-4033-8E17-45557824EAB1}">
      <formula1>0</formula1>
      <formula2>100</formula2>
    </dataValidation>
    <dataValidation type="whole" allowBlank="1" showInputMessage="1" showErrorMessage="1" errorTitle="Valor fuera de rango" error="Ingrese un valor correcto" sqref="E21" xr:uid="{7A17A9D7-E974-4C5C-860A-4D9CB70492B5}">
      <formula1>0</formula1>
      <formula2>100</formula2>
    </dataValidation>
    <dataValidation type="whole" allowBlank="1" showInputMessage="1" showErrorMessage="1" errorTitle="Valor fuera de rango" error="Ingrese un valor correcto" sqref="E22" xr:uid="{A7C22E92-F881-4CC8-BE20-9841AC56773C}">
      <formula1>0</formula1>
      <formula2>100</formula2>
    </dataValidation>
    <dataValidation type="whole" allowBlank="1" showInputMessage="1" showErrorMessage="1" errorTitle="Valor fuera de rango" error="Ingrese un valor correcto" sqref="E23" xr:uid="{1D65BCA5-82E5-4818-96DA-9BC2B6093867}">
      <formula1>0</formula1>
      <formula2>100</formula2>
    </dataValidation>
    <dataValidation type="whole" allowBlank="1" showInputMessage="1" showErrorMessage="1" errorTitle="Valor fuera de rango" error="Ingrese un valor correcto" sqref="E24" xr:uid="{E29C73BB-342E-43A9-B31C-7A910F59102C}">
      <formula1>0</formula1>
      <formula2>100</formula2>
    </dataValidation>
    <dataValidation type="whole" allowBlank="1" showInputMessage="1" showErrorMessage="1" errorTitle="Valor fuera de rango" error="Ingrese un valor correcto" sqref="E25" xr:uid="{9CDC364A-AFF1-4BFC-A9AF-344ABFE2E21C}">
      <formula1>0</formula1>
      <formula2>100</formula2>
    </dataValidation>
    <dataValidation type="whole" allowBlank="1" showInputMessage="1" showErrorMessage="1" errorTitle="Valor fuera de rango" error="Ingrese un valor correcto" sqref="E26" xr:uid="{EC980809-B755-40A7-993D-C1CA0837EA26}">
      <formula1>0</formula1>
      <formula2>100</formula2>
    </dataValidation>
    <dataValidation type="whole" allowBlank="1" showInputMessage="1" showErrorMessage="1" errorTitle="Valor fuera de rango" error="Ingrese un valor correcto" sqref="E27" xr:uid="{C6124542-C919-4E48-8B82-1F7B49F2862D}">
      <formula1>0</formula1>
      <formula2>100</formula2>
    </dataValidation>
    <dataValidation type="whole" allowBlank="1" showInputMessage="1" showErrorMessage="1" errorTitle="Valor fuera de rango" error="Ingrese un valor correcto" sqref="E28" xr:uid="{B0C65C2E-6F49-4B2F-A718-5BB9C3F980F0}">
      <formula1>0</formula1>
      <formula2>100</formula2>
    </dataValidation>
    <dataValidation type="whole" allowBlank="1" showInputMessage="1" showErrorMessage="1" errorTitle="Valor fuera de rango" error="Ingrese un valor correcto" sqref="E29" xr:uid="{3305B5B7-A428-455E-B465-036DF7B4B551}">
      <formula1>0</formula1>
      <formula2>100</formula2>
    </dataValidation>
    <dataValidation type="whole" allowBlank="1" showInputMessage="1" showErrorMessage="1" errorTitle="Valor fuera de rango" error="Ingrese un valor correcto" sqref="E30" xr:uid="{1D04B3A1-68D6-404C-B584-B1AAEB7D6772}">
      <formula1>0</formula1>
      <formula2>100</formula2>
    </dataValidation>
    <dataValidation type="whole" allowBlank="1" showInputMessage="1" showErrorMessage="1" errorTitle="Valor fuera de rango" error="Ingrese un valor correcto" sqref="E31" xr:uid="{81B86C0C-DCFB-4471-8F20-C664E232BF8E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F6A5-34C6-431E-A4FB-451267CF9D0F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223</v>
      </c>
      <c r="C1" s="1" t="s">
        <v>224</v>
      </c>
      <c r="D1" s="5" t="s">
        <v>285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225</v>
      </c>
      <c r="B3" s="11">
        <v>1</v>
      </c>
      <c r="C3" s="12" t="s">
        <v>226</v>
      </c>
      <c r="D3" s="13">
        <v>90</v>
      </c>
      <c r="E3" s="14"/>
      <c r="F3" s="13"/>
      <c r="G3" s="13"/>
      <c r="H3" s="13"/>
      <c r="I3" s="13"/>
      <c r="J3" s="13"/>
      <c r="M3">
        <f>D3+E3+F3+G3+H3</f>
        <v>90</v>
      </c>
      <c r="N3">
        <f>D3*0.17+E3*0.17+F3*0.17+G3*0.17+H3*0.17</f>
        <v>15.3</v>
      </c>
      <c r="O3">
        <f>I3*0.15</f>
        <v>0</v>
      </c>
      <c r="P3">
        <f>ROUND(N3+O3,0)</f>
        <v>15</v>
      </c>
    </row>
    <row r="4" spans="1:16" x14ac:dyDescent="0.25">
      <c r="A4" s="11" t="s">
        <v>227</v>
      </c>
      <c r="B4" s="11">
        <v>2</v>
      </c>
      <c r="C4" s="12" t="s">
        <v>228</v>
      </c>
      <c r="D4" s="13">
        <v>85</v>
      </c>
      <c r="E4" s="14"/>
      <c r="F4" s="13"/>
      <c r="G4" s="13"/>
      <c r="H4" s="13"/>
      <c r="I4" s="13"/>
      <c r="J4" s="13"/>
      <c r="M4">
        <f>D4+E4+F4+G4+H4</f>
        <v>85</v>
      </c>
      <c r="N4">
        <f>D4*0.17+E4*0.17+F4*0.17+G4*0.17+H4*0.17</f>
        <v>14.450000000000001</v>
      </c>
      <c r="O4">
        <f>I4*0.15</f>
        <v>0</v>
      </c>
      <c r="P4">
        <f>ROUND(N4+O4,0)</f>
        <v>14</v>
      </c>
    </row>
    <row r="5" spans="1:16" x14ac:dyDescent="0.25">
      <c r="A5" s="11" t="s">
        <v>229</v>
      </c>
      <c r="B5" s="11">
        <v>3</v>
      </c>
      <c r="C5" s="12" t="s">
        <v>230</v>
      </c>
      <c r="D5" s="13">
        <v>96</v>
      </c>
      <c r="E5" s="14"/>
      <c r="F5" s="13"/>
      <c r="G5" s="13"/>
      <c r="H5" s="13"/>
      <c r="I5" s="13"/>
      <c r="J5" s="13"/>
      <c r="M5">
        <f>D5+E5+F5+G5+H5</f>
        <v>96</v>
      </c>
      <c r="N5">
        <f>D5*0.17+E5*0.17+F5*0.17+G5*0.17+H5*0.17</f>
        <v>16.32</v>
      </c>
      <c r="O5">
        <f>I5*0.15</f>
        <v>0</v>
      </c>
      <c r="P5">
        <f>ROUND(N5+O5,0)</f>
        <v>16</v>
      </c>
    </row>
    <row r="6" spans="1:16" x14ac:dyDescent="0.25">
      <c r="A6" s="11" t="s">
        <v>231</v>
      </c>
      <c r="B6" s="11">
        <v>4</v>
      </c>
      <c r="C6" s="12" t="s">
        <v>232</v>
      </c>
      <c r="D6" s="13">
        <v>90</v>
      </c>
      <c r="E6" s="14"/>
      <c r="F6" s="13"/>
      <c r="G6" s="13"/>
      <c r="H6" s="13"/>
      <c r="I6" s="13"/>
      <c r="J6" s="13"/>
      <c r="M6">
        <f>D6+E6+F6+G6+H6</f>
        <v>90</v>
      </c>
      <c r="N6">
        <f>D6*0.17+E6*0.17+F6*0.17+G6*0.17+H6*0.17</f>
        <v>15.3</v>
      </c>
      <c r="O6">
        <f>I6*0.15</f>
        <v>0</v>
      </c>
      <c r="P6">
        <f>ROUND(N6+O6,0)</f>
        <v>15</v>
      </c>
    </row>
    <row r="7" spans="1:16" x14ac:dyDescent="0.25">
      <c r="A7" s="11" t="s">
        <v>233</v>
      </c>
      <c r="B7" s="11">
        <v>5</v>
      </c>
      <c r="C7" s="12" t="s">
        <v>234</v>
      </c>
      <c r="D7" s="13">
        <v>96</v>
      </c>
      <c r="E7" s="14"/>
      <c r="F7" s="13"/>
      <c r="G7" s="13"/>
      <c r="H7" s="13"/>
      <c r="I7" s="13"/>
      <c r="J7" s="13"/>
      <c r="M7">
        <f>D7+E7+F7+G7+H7</f>
        <v>96</v>
      </c>
      <c r="N7">
        <f>D7*0.17+E7*0.17+F7*0.17+G7*0.17+H7*0.17</f>
        <v>16.32</v>
      </c>
      <c r="O7">
        <f>I7*0.15</f>
        <v>0</v>
      </c>
      <c r="P7">
        <f>ROUND(N7+O7,0)</f>
        <v>16</v>
      </c>
    </row>
    <row r="8" spans="1:16" x14ac:dyDescent="0.25">
      <c r="A8" s="11" t="s">
        <v>235</v>
      </c>
      <c r="B8" s="11">
        <v>6</v>
      </c>
      <c r="C8" s="12" t="s">
        <v>236</v>
      </c>
      <c r="D8" s="13">
        <v>80</v>
      </c>
      <c r="E8" s="14"/>
      <c r="F8" s="13"/>
      <c r="G8" s="13"/>
      <c r="H8" s="13"/>
      <c r="I8" s="13"/>
      <c r="J8" s="13"/>
      <c r="M8">
        <f>D8+E8+F8+G8+H8</f>
        <v>80</v>
      </c>
      <c r="N8">
        <f>D8*0.17+E8*0.17+F8*0.17+G8*0.17+H8*0.17</f>
        <v>13.600000000000001</v>
      </c>
      <c r="O8">
        <f>I8*0.15</f>
        <v>0</v>
      </c>
      <c r="P8">
        <f>ROUND(N8+O8,0)</f>
        <v>14</v>
      </c>
    </row>
    <row r="9" spans="1:16" x14ac:dyDescent="0.25">
      <c r="A9" s="11" t="s">
        <v>237</v>
      </c>
      <c r="B9" s="11">
        <v>7</v>
      </c>
      <c r="C9" s="12" t="s">
        <v>238</v>
      </c>
      <c r="D9" s="13">
        <v>92</v>
      </c>
      <c r="E9" s="14"/>
      <c r="F9" s="13"/>
      <c r="G9" s="13"/>
      <c r="H9" s="13"/>
      <c r="I9" s="13"/>
      <c r="J9" s="13"/>
      <c r="M9">
        <f>D9+E9+F9+G9+H9</f>
        <v>92</v>
      </c>
      <c r="N9">
        <f>D9*0.17+E9*0.17+F9*0.17+G9*0.17+H9*0.17</f>
        <v>15.64</v>
      </c>
      <c r="O9">
        <f>I9*0.15</f>
        <v>0</v>
      </c>
      <c r="P9">
        <f>ROUND(N9+O9,0)</f>
        <v>16</v>
      </c>
    </row>
    <row r="10" spans="1:16" x14ac:dyDescent="0.25">
      <c r="A10" s="11" t="s">
        <v>239</v>
      </c>
      <c r="B10" s="11">
        <v>8</v>
      </c>
      <c r="C10" s="12" t="s">
        <v>240</v>
      </c>
      <c r="D10" s="13">
        <v>90</v>
      </c>
      <c r="E10" s="14"/>
      <c r="F10" s="13"/>
      <c r="G10" s="13"/>
      <c r="H10" s="13"/>
      <c r="I10" s="13"/>
      <c r="J10" s="13"/>
      <c r="M10">
        <f>D10+E10+F10+G10+H10</f>
        <v>90</v>
      </c>
      <c r="N10">
        <f>D10*0.17+E10*0.17+F10*0.17+G10*0.17+H10*0.17</f>
        <v>15.3</v>
      </c>
      <c r="O10">
        <f>I10*0.15</f>
        <v>0</v>
      </c>
      <c r="P10">
        <f>ROUND(N10+O10,0)</f>
        <v>15</v>
      </c>
    </row>
    <row r="11" spans="1:16" x14ac:dyDescent="0.25">
      <c r="A11" s="11" t="s">
        <v>241</v>
      </c>
      <c r="B11" s="11">
        <v>9</v>
      </c>
      <c r="C11" s="12" t="s">
        <v>242</v>
      </c>
      <c r="D11" s="13">
        <v>85</v>
      </c>
      <c r="E11" s="14"/>
      <c r="F11" s="13"/>
      <c r="G11" s="13"/>
      <c r="H11" s="13"/>
      <c r="I11" s="13"/>
      <c r="J11" s="13"/>
      <c r="M11">
        <f>D11+E11+F11+G11+H11</f>
        <v>85</v>
      </c>
      <c r="N11">
        <f>D11*0.17+E11*0.17+F11*0.17+G11*0.17+H11*0.17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243</v>
      </c>
      <c r="B12" s="11">
        <v>10</v>
      </c>
      <c r="C12" s="12" t="s">
        <v>244</v>
      </c>
      <c r="D12" s="13">
        <v>90</v>
      </c>
      <c r="E12" s="14"/>
      <c r="F12" s="13"/>
      <c r="G12" s="13"/>
      <c r="H12" s="13"/>
      <c r="I12" s="13"/>
      <c r="J12" s="13"/>
      <c r="M12">
        <f>D12+E12+F12+G12+H12</f>
        <v>90</v>
      </c>
      <c r="N12">
        <f>D12*0.17+E12*0.17+F12*0.17+G12*0.17+H12*0.17</f>
        <v>15.3</v>
      </c>
      <c r="O12">
        <f>I12*0.15</f>
        <v>0</v>
      </c>
      <c r="P12">
        <f>ROUND(N12+O12,0)</f>
        <v>15</v>
      </c>
    </row>
    <row r="13" spans="1:16" x14ac:dyDescent="0.25">
      <c r="A13" s="11" t="s">
        <v>245</v>
      </c>
      <c r="B13" s="11">
        <v>11</v>
      </c>
      <c r="C13" s="12" t="s">
        <v>246</v>
      </c>
      <c r="D13" s="13">
        <v>90</v>
      </c>
      <c r="E13" s="14"/>
      <c r="F13" s="13"/>
      <c r="G13" s="13"/>
      <c r="H13" s="13"/>
      <c r="I13" s="13"/>
      <c r="J13" s="13"/>
      <c r="M13">
        <f>D13+E13+F13+G13+H13</f>
        <v>90</v>
      </c>
      <c r="N13">
        <f>D13*0.17+E13*0.17+F13*0.17+G13*0.17+H13*0.17</f>
        <v>15.3</v>
      </c>
      <c r="O13">
        <f>I13*0.15</f>
        <v>0</v>
      </c>
      <c r="P13">
        <f>ROUND(N13+O13,0)</f>
        <v>15</v>
      </c>
    </row>
    <row r="14" spans="1:16" x14ac:dyDescent="0.25">
      <c r="A14" s="11" t="s">
        <v>247</v>
      </c>
      <c r="B14" s="11">
        <v>12</v>
      </c>
      <c r="C14" s="12" t="s">
        <v>248</v>
      </c>
      <c r="D14" s="13">
        <v>90</v>
      </c>
      <c r="E14" s="14"/>
      <c r="F14" s="13"/>
      <c r="G14" s="13"/>
      <c r="H14" s="13"/>
      <c r="I14" s="13"/>
      <c r="J14" s="13"/>
      <c r="M14">
        <f>D14+E14+F14+G14+H14</f>
        <v>90</v>
      </c>
      <c r="N14">
        <f>D14*0.17+E14*0.17+F14*0.17+G14*0.17+H14*0.17</f>
        <v>15.3</v>
      </c>
      <c r="O14">
        <f>I14*0.15</f>
        <v>0</v>
      </c>
      <c r="P14">
        <f>ROUND(N14+O14,0)</f>
        <v>15</v>
      </c>
    </row>
    <row r="15" spans="1:16" x14ac:dyDescent="0.25">
      <c r="A15" s="11" t="s">
        <v>249</v>
      </c>
      <c r="B15" s="11">
        <v>13</v>
      </c>
      <c r="C15" s="12" t="s">
        <v>250</v>
      </c>
      <c r="D15" s="13">
        <v>92</v>
      </c>
      <c r="E15" s="14"/>
      <c r="F15" s="13"/>
      <c r="G15" s="13"/>
      <c r="H15" s="13"/>
      <c r="I15" s="13"/>
      <c r="J15" s="13"/>
      <c r="M15">
        <f>D15+E15+F15+G15+H15</f>
        <v>92</v>
      </c>
      <c r="N15">
        <f>D15*0.17+E15*0.17+F15*0.17+G15*0.17+H15*0.17</f>
        <v>15.64</v>
      </c>
      <c r="O15">
        <f>I15*0.15</f>
        <v>0</v>
      </c>
      <c r="P15">
        <f>ROUND(N15+O15,0)</f>
        <v>16</v>
      </c>
    </row>
    <row r="16" spans="1:16" x14ac:dyDescent="0.25">
      <c r="A16" s="11" t="s">
        <v>251</v>
      </c>
      <c r="B16" s="11">
        <v>14</v>
      </c>
      <c r="C16" s="12" t="s">
        <v>252</v>
      </c>
      <c r="D16" s="13">
        <v>85</v>
      </c>
      <c r="E16" s="14"/>
      <c r="F16" s="13"/>
      <c r="G16" s="13"/>
      <c r="H16" s="13"/>
      <c r="I16" s="13"/>
      <c r="J16" s="13"/>
      <c r="M16">
        <f>D16+E16+F16+G16+H16</f>
        <v>85</v>
      </c>
      <c r="N16">
        <f>D16*0.17+E16*0.17+F16*0.17+G16*0.17+H16*0.17</f>
        <v>14.450000000000001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253</v>
      </c>
      <c r="B17" s="11">
        <v>15</v>
      </c>
      <c r="C17" s="12" t="s">
        <v>254</v>
      </c>
      <c r="D17" s="13">
        <v>90</v>
      </c>
      <c r="E17" s="14"/>
      <c r="F17" s="13"/>
      <c r="G17" s="13"/>
      <c r="H17" s="13"/>
      <c r="I17" s="13"/>
      <c r="J17" s="13"/>
      <c r="M17">
        <f>D17+E17+F17+G17+H17</f>
        <v>90</v>
      </c>
      <c r="N17">
        <f>D17*0.17+E17*0.17+F17*0.17+G17*0.17+H17*0.17</f>
        <v>15.3</v>
      </c>
      <c r="O17">
        <f>I17*0.15</f>
        <v>0</v>
      </c>
      <c r="P17">
        <f>ROUND(N17+O17,0)</f>
        <v>15</v>
      </c>
    </row>
    <row r="18" spans="1:16" x14ac:dyDescent="0.25">
      <c r="A18" s="11" t="s">
        <v>255</v>
      </c>
      <c r="B18" s="11">
        <v>16</v>
      </c>
      <c r="C18" s="12" t="s">
        <v>256</v>
      </c>
      <c r="D18" s="13">
        <v>100</v>
      </c>
      <c r="E18" s="14"/>
      <c r="F18" s="13"/>
      <c r="G18" s="13"/>
      <c r="H18" s="13"/>
      <c r="I18" s="13"/>
      <c r="J18" s="13"/>
      <c r="M18">
        <f>D18+E18+F18+G18+H18</f>
        <v>100</v>
      </c>
      <c r="N18">
        <f>D18*0.17+E18*0.17+F18*0.17+G18*0.17+H18*0.17</f>
        <v>17</v>
      </c>
      <c r="O18">
        <f>I18*0.15</f>
        <v>0</v>
      </c>
      <c r="P18">
        <f>ROUND(N18+O18,0)</f>
        <v>17</v>
      </c>
    </row>
    <row r="19" spans="1:16" x14ac:dyDescent="0.25">
      <c r="A19" s="11" t="s">
        <v>257</v>
      </c>
      <c r="B19" s="11">
        <v>17</v>
      </c>
      <c r="C19" s="12" t="s">
        <v>258</v>
      </c>
      <c r="D19" s="13">
        <v>80</v>
      </c>
      <c r="E19" s="14"/>
      <c r="F19" s="13"/>
      <c r="G19" s="13"/>
      <c r="H19" s="13"/>
      <c r="I19" s="13"/>
      <c r="J19" s="13"/>
      <c r="M19">
        <f>D19+E19+F19+G19+H19</f>
        <v>80</v>
      </c>
      <c r="N19">
        <f>D19*0.17+E19*0.17+F19*0.17+G19*0.17+H19*0.17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259</v>
      </c>
      <c r="B20" s="11">
        <v>18</v>
      </c>
      <c r="C20" s="12" t="s">
        <v>260</v>
      </c>
      <c r="D20" s="13">
        <v>85</v>
      </c>
      <c r="E20" s="14"/>
      <c r="F20" s="13"/>
      <c r="G20" s="13"/>
      <c r="H20" s="13"/>
      <c r="I20" s="13"/>
      <c r="J20" s="13"/>
      <c r="M20">
        <f>D20+E20+F20+G20+H20</f>
        <v>85</v>
      </c>
      <c r="N20">
        <f>D20*0.17+E20*0.17+F20*0.17+G20*0.17+H20*0.17</f>
        <v>14.450000000000001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261</v>
      </c>
      <c r="B21" s="11">
        <v>19</v>
      </c>
      <c r="C21" s="12" t="s">
        <v>262</v>
      </c>
      <c r="D21" s="13">
        <v>80</v>
      </c>
      <c r="E21" s="14"/>
      <c r="F21" s="13"/>
      <c r="G21" s="13"/>
      <c r="H21" s="13"/>
      <c r="I21" s="13"/>
      <c r="J21" s="13"/>
      <c r="M21">
        <f>D21+E21+F21+G21+H21</f>
        <v>80</v>
      </c>
      <c r="N21">
        <f>D21*0.17+E21*0.17+F21*0.17+G21*0.17+H21*0.17</f>
        <v>13.600000000000001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263</v>
      </c>
      <c r="B22" s="11">
        <v>20</v>
      </c>
      <c r="C22" s="12" t="s">
        <v>264</v>
      </c>
      <c r="D22" s="13">
        <v>88</v>
      </c>
      <c r="E22" s="14"/>
      <c r="F22" s="13"/>
      <c r="G22" s="13"/>
      <c r="H22" s="13"/>
      <c r="I22" s="13"/>
      <c r="J22" s="13"/>
      <c r="M22">
        <f>D22+E22+F22+G22+H22</f>
        <v>88</v>
      </c>
      <c r="N22">
        <f>D22*0.17+E22*0.17+F22*0.17+G22*0.17+H22*0.17</f>
        <v>14.96</v>
      </c>
      <c r="O22">
        <f>I22*0.15</f>
        <v>0</v>
      </c>
      <c r="P22">
        <f>ROUND(N22+O22,0)</f>
        <v>15</v>
      </c>
    </row>
    <row r="23" spans="1:16" x14ac:dyDescent="0.25">
      <c r="A23" s="11" t="s">
        <v>265</v>
      </c>
      <c r="B23" s="11">
        <v>21</v>
      </c>
      <c r="C23" s="12" t="s">
        <v>266</v>
      </c>
      <c r="D23" s="13">
        <v>100</v>
      </c>
      <c r="E23" s="14"/>
      <c r="F23" s="13"/>
      <c r="G23" s="13"/>
      <c r="H23" s="13"/>
      <c r="I23" s="13"/>
      <c r="J23" s="13"/>
      <c r="M23">
        <f>D23+E23+F23+G23+H23</f>
        <v>100</v>
      </c>
      <c r="N23">
        <f>D23*0.17+E23*0.17+F23*0.17+G23*0.17+H23*0.17</f>
        <v>17</v>
      </c>
      <c r="O23">
        <f>I23*0.15</f>
        <v>0</v>
      </c>
      <c r="P23">
        <f>ROUND(N23+O23,0)</f>
        <v>17</v>
      </c>
    </row>
    <row r="24" spans="1:16" x14ac:dyDescent="0.25">
      <c r="A24" s="11" t="s">
        <v>267</v>
      </c>
      <c r="B24" s="11">
        <v>22</v>
      </c>
      <c r="C24" s="12" t="s">
        <v>268</v>
      </c>
      <c r="D24" s="13">
        <v>100</v>
      </c>
      <c r="E24" s="14"/>
      <c r="F24" s="13"/>
      <c r="G24" s="13"/>
      <c r="H24" s="13"/>
      <c r="I24" s="13"/>
      <c r="J24" s="13"/>
      <c r="M24">
        <f>D24+E24+F24+G24+H24</f>
        <v>100</v>
      </c>
      <c r="N24">
        <f>D24*0.17+E24*0.17+F24*0.17+G24*0.17+H24*0.17</f>
        <v>17</v>
      </c>
      <c r="O24">
        <f>I24*0.15</f>
        <v>0</v>
      </c>
      <c r="P24">
        <f>ROUND(N24+O24,0)</f>
        <v>17</v>
      </c>
    </row>
    <row r="25" spans="1:16" x14ac:dyDescent="0.25">
      <c r="A25" s="11" t="s">
        <v>269</v>
      </c>
      <c r="B25" s="11">
        <v>23</v>
      </c>
      <c r="C25" s="12" t="s">
        <v>270</v>
      </c>
      <c r="D25" s="13">
        <v>94</v>
      </c>
      <c r="E25" s="14"/>
      <c r="F25" s="13"/>
      <c r="G25" s="13"/>
      <c r="H25" s="13"/>
      <c r="I25" s="13"/>
      <c r="J25" s="13"/>
      <c r="M25">
        <f>D25+E25+F25+G25+H25</f>
        <v>94</v>
      </c>
      <c r="N25">
        <f>D25*0.17+E25*0.17+F25*0.17+G25*0.17+H25*0.17</f>
        <v>15.98</v>
      </c>
      <c r="O25">
        <f>I25*0.15</f>
        <v>0</v>
      </c>
      <c r="P25">
        <f>ROUND(N25+O25,0)</f>
        <v>16</v>
      </c>
    </row>
    <row r="26" spans="1:16" x14ac:dyDescent="0.25">
      <c r="A26" s="11" t="s">
        <v>271</v>
      </c>
      <c r="B26" s="11">
        <v>24</v>
      </c>
      <c r="C26" s="12" t="s">
        <v>272</v>
      </c>
      <c r="D26" s="13">
        <v>85</v>
      </c>
      <c r="E26" s="14"/>
      <c r="F26" s="13"/>
      <c r="G26" s="13"/>
      <c r="H26" s="13"/>
      <c r="I26" s="13"/>
      <c r="J26" s="13"/>
      <c r="M26">
        <f>D26+E26+F26+G26+H26</f>
        <v>85</v>
      </c>
      <c r="N26">
        <f>D26*0.17+E26*0.17+F26*0.17+G26*0.17+H26*0.17</f>
        <v>14.450000000000001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273</v>
      </c>
      <c r="B27" s="11">
        <v>25</v>
      </c>
      <c r="C27" s="12" t="s">
        <v>274</v>
      </c>
      <c r="D27" s="13">
        <v>90</v>
      </c>
      <c r="E27" s="14"/>
      <c r="F27" s="13"/>
      <c r="G27" s="13"/>
      <c r="H27" s="13"/>
      <c r="I27" s="13"/>
      <c r="J27" s="13"/>
      <c r="M27">
        <f>D27+E27+F27+G27+H27</f>
        <v>90</v>
      </c>
      <c r="N27">
        <f>D27*0.17+E27*0.17+F27*0.17+G27*0.17+H27*0.17</f>
        <v>15.3</v>
      </c>
      <c r="O27">
        <f>I27*0.15</f>
        <v>0</v>
      </c>
      <c r="P27">
        <f>ROUND(N27+O27,0)</f>
        <v>15</v>
      </c>
    </row>
    <row r="28" spans="1:16" x14ac:dyDescent="0.25">
      <c r="A28" s="11" t="s">
        <v>275</v>
      </c>
      <c r="B28" s="11">
        <v>26</v>
      </c>
      <c r="C28" s="12" t="s">
        <v>276</v>
      </c>
      <c r="D28" s="13">
        <v>85</v>
      </c>
      <c r="E28" s="14"/>
      <c r="F28" s="13"/>
      <c r="G28" s="13"/>
      <c r="H28" s="13"/>
      <c r="I28" s="13"/>
      <c r="J28" s="13"/>
      <c r="M28">
        <f>D28+E28+F28+G28+H28</f>
        <v>85</v>
      </c>
      <c r="N28">
        <f>D28*0.17+E28*0.17+F28*0.17+G28*0.17+H28*0.17</f>
        <v>14.450000000000001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277</v>
      </c>
      <c r="B29" s="11">
        <v>27</v>
      </c>
      <c r="C29" s="12" t="s">
        <v>278</v>
      </c>
      <c r="D29" s="13">
        <v>90</v>
      </c>
      <c r="E29" s="14"/>
      <c r="F29" s="13"/>
      <c r="G29" s="13"/>
      <c r="H29" s="13"/>
      <c r="I29" s="13"/>
      <c r="J29" s="13"/>
      <c r="M29">
        <f>D29+E29+F29+G29+H29</f>
        <v>90</v>
      </c>
      <c r="N29">
        <f>D29*0.17+E29*0.17+F29*0.17+G29*0.17+H29*0.17</f>
        <v>15.3</v>
      </c>
      <c r="O29">
        <f>I29*0.15</f>
        <v>0</v>
      </c>
      <c r="P29">
        <f>ROUND(N29+O29,0)</f>
        <v>15</v>
      </c>
    </row>
    <row r="30" spans="1:16" x14ac:dyDescent="0.25">
      <c r="A30" s="11" t="s">
        <v>279</v>
      </c>
      <c r="B30" s="11">
        <v>28</v>
      </c>
      <c r="C30" s="12" t="s">
        <v>280</v>
      </c>
      <c r="D30" s="13">
        <v>96</v>
      </c>
      <c r="E30" s="14"/>
      <c r="F30" s="13"/>
      <c r="G30" s="13"/>
      <c r="H30" s="13"/>
      <c r="I30" s="13"/>
      <c r="J30" s="13"/>
      <c r="M30">
        <f>D30+E30+F30+G30+H30</f>
        <v>96</v>
      </c>
      <c r="N30">
        <f>D30*0.17+E30*0.17+F30*0.17+G30*0.17+H30*0.17</f>
        <v>16.32</v>
      </c>
      <c r="O30">
        <f>I30*0.15</f>
        <v>0</v>
      </c>
      <c r="P30">
        <f>ROUND(N30+O30,0)</f>
        <v>16</v>
      </c>
    </row>
    <row r="31" spans="1:16" x14ac:dyDescent="0.25">
      <c r="A31" s="11" t="s">
        <v>281</v>
      </c>
      <c r="B31" s="11">
        <v>29</v>
      </c>
      <c r="C31" s="12" t="s">
        <v>282</v>
      </c>
      <c r="D31" s="13">
        <v>90</v>
      </c>
      <c r="E31" s="14"/>
      <c r="F31" s="13"/>
      <c r="G31" s="13"/>
      <c r="H31" s="13"/>
      <c r="I31" s="13"/>
      <c r="J31" s="13"/>
      <c r="M31">
        <f>D31+E31+F31+G31+H31</f>
        <v>90</v>
      </c>
      <c r="N31">
        <f>D31*0.17+E31*0.17+F31*0.17+G31*0.17+H31*0.17</f>
        <v>15.3</v>
      </c>
      <c r="O31">
        <f>I31*0.15</f>
        <v>0</v>
      </c>
      <c r="P31">
        <f>ROUND(N31+O31,0)</f>
        <v>15</v>
      </c>
    </row>
    <row r="32" spans="1:16" x14ac:dyDescent="0.25">
      <c r="A32" s="11" t="s">
        <v>283</v>
      </c>
      <c r="B32" s="11">
        <v>30</v>
      </c>
      <c r="C32" s="12" t="s">
        <v>284</v>
      </c>
      <c r="D32" s="13">
        <v>92</v>
      </c>
      <c r="E32" s="14"/>
      <c r="F32" s="13"/>
      <c r="G32" s="13"/>
      <c r="H32" s="13"/>
      <c r="I32" s="13"/>
      <c r="J32" s="13"/>
      <c r="M32">
        <f>D32+E32+F32+G32+H32</f>
        <v>92</v>
      </c>
      <c r="N32">
        <f>D32*0.17+E32*0.17+F32*0.17+G32*0.17+H32*0.17</f>
        <v>15.64</v>
      </c>
      <c r="O32">
        <f>I32*0.15</f>
        <v>0</v>
      </c>
      <c r="P32">
        <f>ROUND(N32+O32,0)</f>
        <v>16</v>
      </c>
    </row>
  </sheetData>
  <sheetProtection algorithmName="SHA-512" hashValue="/Pb0ZpJCoXKTcskBY8rj6oAJRVKK40DG+jSMc8LDdhBkQ55tbq5MX72eQ/Jq6tXvpJSrdAk9lTNUDWCgTTtcQQ==" saltValue="te5nm+/ysKlwtWBRelV4zg==" spinCount="100000" sheet="1" objects="1" scenarios="1"/>
  <dataValidations count="30">
    <dataValidation type="whole" allowBlank="1" showInputMessage="1" showErrorMessage="1" errorTitle="Valor fuera de rango" error="Ingrese un valor correcto" sqref="E3" xr:uid="{D086A2ED-1526-43FC-B672-1757714E9786}">
      <formula1>0</formula1>
      <formula2>100</formula2>
    </dataValidation>
    <dataValidation type="whole" allowBlank="1" showInputMessage="1" showErrorMessage="1" errorTitle="Valor fuera de rango" error="Ingrese un valor correcto" sqref="E4" xr:uid="{F1BA0149-0CDA-45BF-8A59-76AAE1B18B0E}">
      <formula1>0</formula1>
      <formula2>100</formula2>
    </dataValidation>
    <dataValidation type="whole" allowBlank="1" showInputMessage="1" showErrorMessage="1" errorTitle="Valor fuera de rango" error="Ingrese un valor correcto" sqref="E5" xr:uid="{AF722C99-A1C1-4D70-8935-39FC674E6E14}">
      <formula1>0</formula1>
      <formula2>100</formula2>
    </dataValidation>
    <dataValidation type="whole" allowBlank="1" showInputMessage="1" showErrorMessage="1" errorTitle="Valor fuera de rango" error="Ingrese un valor correcto" sqref="E6" xr:uid="{8307D879-5611-4DF3-8AD3-E45A4500776E}">
      <formula1>0</formula1>
      <formula2>100</formula2>
    </dataValidation>
    <dataValidation type="whole" allowBlank="1" showInputMessage="1" showErrorMessage="1" errorTitle="Valor fuera de rango" error="Ingrese un valor correcto" sqref="E7" xr:uid="{A2A9EDE8-6AF9-4768-9083-F2DDC4DC210E}">
      <formula1>0</formula1>
      <formula2>100</formula2>
    </dataValidation>
    <dataValidation type="whole" allowBlank="1" showInputMessage="1" showErrorMessage="1" errorTitle="Valor fuera de rango" error="Ingrese un valor correcto" sqref="E8" xr:uid="{12A85A5C-5A05-4E7A-993A-1E77DDF1355D}">
      <formula1>0</formula1>
      <formula2>100</formula2>
    </dataValidation>
    <dataValidation type="whole" allowBlank="1" showInputMessage="1" showErrorMessage="1" errorTitle="Valor fuera de rango" error="Ingrese un valor correcto" sqref="E9" xr:uid="{DCF89CEB-4917-40FD-89E5-439EEF2E5E29}">
      <formula1>0</formula1>
      <formula2>100</formula2>
    </dataValidation>
    <dataValidation type="whole" allowBlank="1" showInputMessage="1" showErrorMessage="1" errorTitle="Valor fuera de rango" error="Ingrese un valor correcto" sqref="E10" xr:uid="{B3A99408-F5ED-41A0-B1F8-502E1BB7490B}">
      <formula1>0</formula1>
      <formula2>100</formula2>
    </dataValidation>
    <dataValidation type="whole" allowBlank="1" showInputMessage="1" showErrorMessage="1" errorTitle="Valor fuera de rango" error="Ingrese un valor correcto" sqref="E11" xr:uid="{8E9F4C07-B8FD-4DA7-A1D5-85020E200BD0}">
      <formula1>0</formula1>
      <formula2>100</formula2>
    </dataValidation>
    <dataValidation type="whole" allowBlank="1" showInputMessage="1" showErrorMessage="1" errorTitle="Valor fuera de rango" error="Ingrese un valor correcto" sqref="E12" xr:uid="{FBC0511F-FDB9-4EB8-A9B0-1766CA7186A0}">
      <formula1>0</formula1>
      <formula2>100</formula2>
    </dataValidation>
    <dataValidation type="whole" allowBlank="1" showInputMessage="1" showErrorMessage="1" errorTitle="Valor fuera de rango" error="Ingrese un valor correcto" sqref="E13" xr:uid="{8C33C3E2-0968-44C8-BFE0-AB2D811436D0}">
      <formula1>0</formula1>
      <formula2>100</formula2>
    </dataValidation>
    <dataValidation type="whole" allowBlank="1" showInputMessage="1" showErrorMessage="1" errorTitle="Valor fuera de rango" error="Ingrese un valor correcto" sqref="E14" xr:uid="{EC04A5EA-315F-4AFC-815E-5D7DEAA5590C}">
      <formula1>0</formula1>
      <formula2>100</formula2>
    </dataValidation>
    <dataValidation type="whole" allowBlank="1" showInputMessage="1" showErrorMessage="1" errorTitle="Valor fuera de rango" error="Ingrese un valor correcto" sqref="E15" xr:uid="{A3F91C54-ABAF-44FB-AE00-B41AC70996C9}">
      <formula1>0</formula1>
      <formula2>100</formula2>
    </dataValidation>
    <dataValidation type="whole" allowBlank="1" showInputMessage="1" showErrorMessage="1" errorTitle="Valor fuera de rango" error="Ingrese un valor correcto" sqref="E16" xr:uid="{6709A290-6DE9-4CBC-8E2D-A59148CD60B1}">
      <formula1>0</formula1>
      <formula2>100</formula2>
    </dataValidation>
    <dataValidation type="whole" allowBlank="1" showInputMessage="1" showErrorMessage="1" errorTitle="Valor fuera de rango" error="Ingrese un valor correcto" sqref="E17" xr:uid="{A59ECBB8-4216-4FAE-A0F7-64131AE092E3}">
      <formula1>0</formula1>
      <formula2>100</formula2>
    </dataValidation>
    <dataValidation type="whole" allowBlank="1" showInputMessage="1" showErrorMessage="1" errorTitle="Valor fuera de rango" error="Ingrese un valor correcto" sqref="E18" xr:uid="{5318B098-8499-4A3A-831D-3E0729EBC509}">
      <formula1>0</formula1>
      <formula2>100</formula2>
    </dataValidation>
    <dataValidation type="whole" allowBlank="1" showInputMessage="1" showErrorMessage="1" errorTitle="Valor fuera de rango" error="Ingrese un valor correcto" sqref="E19" xr:uid="{5F0A435F-3B4A-4182-9117-3B183AFAEC2F}">
      <formula1>0</formula1>
      <formula2>100</formula2>
    </dataValidation>
    <dataValidation type="whole" allowBlank="1" showInputMessage="1" showErrorMessage="1" errorTitle="Valor fuera de rango" error="Ingrese un valor correcto" sqref="E20" xr:uid="{E922AD9B-2CA6-4549-8B8B-4D98EA800B34}">
      <formula1>0</formula1>
      <formula2>100</formula2>
    </dataValidation>
    <dataValidation type="whole" allowBlank="1" showInputMessage="1" showErrorMessage="1" errorTitle="Valor fuera de rango" error="Ingrese un valor correcto" sqref="E21" xr:uid="{4C667B62-A05D-4CC8-A2C9-C4C72295C58B}">
      <formula1>0</formula1>
      <formula2>100</formula2>
    </dataValidation>
    <dataValidation type="whole" allowBlank="1" showInputMessage="1" showErrorMessage="1" errorTitle="Valor fuera de rango" error="Ingrese un valor correcto" sqref="E22" xr:uid="{C6EE21C4-22B9-403A-B245-793B1F1BFE14}">
      <formula1>0</formula1>
      <formula2>100</formula2>
    </dataValidation>
    <dataValidation type="whole" allowBlank="1" showInputMessage="1" showErrorMessage="1" errorTitle="Valor fuera de rango" error="Ingrese un valor correcto" sqref="E23" xr:uid="{D0FE4A11-6B74-4EC7-A35C-1FD14BBC52D6}">
      <formula1>0</formula1>
      <formula2>100</formula2>
    </dataValidation>
    <dataValidation type="whole" allowBlank="1" showInputMessage="1" showErrorMessage="1" errorTitle="Valor fuera de rango" error="Ingrese un valor correcto" sqref="E24" xr:uid="{5ACF5B6B-F150-4F13-85F4-F188C3CB46E9}">
      <formula1>0</formula1>
      <formula2>100</formula2>
    </dataValidation>
    <dataValidation type="whole" allowBlank="1" showInputMessage="1" showErrorMessage="1" errorTitle="Valor fuera de rango" error="Ingrese un valor correcto" sqref="E25" xr:uid="{176D1134-4678-4056-B580-2B7FE849F754}">
      <formula1>0</formula1>
      <formula2>100</formula2>
    </dataValidation>
    <dataValidation type="whole" allowBlank="1" showInputMessage="1" showErrorMessage="1" errorTitle="Valor fuera de rango" error="Ingrese un valor correcto" sqref="E26" xr:uid="{4EDE712C-0DE9-4474-8D57-A3598DC21DD7}">
      <formula1>0</formula1>
      <formula2>100</formula2>
    </dataValidation>
    <dataValidation type="whole" allowBlank="1" showInputMessage="1" showErrorMessage="1" errorTitle="Valor fuera de rango" error="Ingrese un valor correcto" sqref="E27" xr:uid="{65C93FE5-704B-48C9-AED8-2FAF710B4CB7}">
      <formula1>0</formula1>
      <formula2>100</formula2>
    </dataValidation>
    <dataValidation type="whole" allowBlank="1" showInputMessage="1" showErrorMessage="1" errorTitle="Valor fuera de rango" error="Ingrese un valor correcto" sqref="E28" xr:uid="{4C4A4CD8-8163-4DD9-B149-C0003EAC00E9}">
      <formula1>0</formula1>
      <formula2>100</formula2>
    </dataValidation>
    <dataValidation type="whole" allowBlank="1" showInputMessage="1" showErrorMessage="1" errorTitle="Valor fuera de rango" error="Ingrese un valor correcto" sqref="E29" xr:uid="{A536F0CC-3CB0-4FBB-9B16-B48694C15698}">
      <formula1>0</formula1>
      <formula2>100</formula2>
    </dataValidation>
    <dataValidation type="whole" allowBlank="1" showInputMessage="1" showErrorMessage="1" errorTitle="Valor fuera de rango" error="Ingrese un valor correcto" sqref="E30" xr:uid="{473C2501-BBEB-4BC2-B2EA-0A4D2C3284D1}">
      <formula1>0</formula1>
      <formula2>100</formula2>
    </dataValidation>
    <dataValidation type="whole" allowBlank="1" showInputMessage="1" showErrorMessage="1" errorTitle="Valor fuera de rango" error="Ingrese un valor correcto" sqref="E31" xr:uid="{EBFF454B-1D08-4B5A-91BE-6E71D3E14689}">
      <formula1>0</formula1>
      <formula2>100</formula2>
    </dataValidation>
    <dataValidation type="whole" allowBlank="1" showInputMessage="1" showErrorMessage="1" errorTitle="Valor fuera de rango" error="Ingrese un valor correcto" sqref="E32" xr:uid="{ECC6D6A3-3595-4402-88DC-E6F50534764B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DEEB-6CD9-4423-928E-2377485166D2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286</v>
      </c>
      <c r="C1" s="1" t="s">
        <v>287</v>
      </c>
      <c r="D1" s="5" t="s">
        <v>350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288</v>
      </c>
      <c r="B3" s="11">
        <v>1</v>
      </c>
      <c r="C3" s="12" t="s">
        <v>289</v>
      </c>
      <c r="D3" s="13">
        <v>85</v>
      </c>
      <c r="E3" s="14"/>
      <c r="F3" s="13"/>
      <c r="G3" s="13"/>
      <c r="H3" s="13"/>
      <c r="I3" s="13"/>
      <c r="J3" s="13"/>
      <c r="M3">
        <f>D3+E3+F3+G3+H3</f>
        <v>85</v>
      </c>
      <c r="N3">
        <f>D3*0.17+E3*0.17+F3*0.17+G3*0.17+H3*0.17</f>
        <v>14.450000000000001</v>
      </c>
      <c r="O3">
        <f>I3*0.15</f>
        <v>0</v>
      </c>
      <c r="P3">
        <f>ROUND(N3+O3,0)</f>
        <v>14</v>
      </c>
    </row>
    <row r="4" spans="1:16" x14ac:dyDescent="0.25">
      <c r="A4" s="11" t="s">
        <v>290</v>
      </c>
      <c r="B4" s="11">
        <v>2</v>
      </c>
      <c r="C4" s="12" t="s">
        <v>291</v>
      </c>
      <c r="D4" s="13">
        <v>100</v>
      </c>
      <c r="E4" s="14"/>
      <c r="F4" s="13"/>
      <c r="G4" s="13"/>
      <c r="H4" s="13"/>
      <c r="I4" s="13"/>
      <c r="J4" s="13"/>
      <c r="M4">
        <f>D4+E4+F4+G4+H4</f>
        <v>100</v>
      </c>
      <c r="N4">
        <f>D4*0.17+E4*0.17+F4*0.17+G4*0.17+H4*0.17</f>
        <v>17</v>
      </c>
      <c r="O4">
        <f>I4*0.15</f>
        <v>0</v>
      </c>
      <c r="P4">
        <f>ROUND(N4+O4,0)</f>
        <v>17</v>
      </c>
    </row>
    <row r="5" spans="1:16" x14ac:dyDescent="0.25">
      <c r="A5" s="11" t="s">
        <v>292</v>
      </c>
      <c r="B5" s="11">
        <v>3</v>
      </c>
      <c r="C5" s="12" t="s">
        <v>293</v>
      </c>
      <c r="D5" s="13">
        <v>77</v>
      </c>
      <c r="E5" s="14"/>
      <c r="F5" s="13"/>
      <c r="G5" s="13"/>
      <c r="H5" s="13"/>
      <c r="I5" s="13"/>
      <c r="J5" s="13"/>
      <c r="M5">
        <f>D5+E5+F5+G5+H5</f>
        <v>77</v>
      </c>
      <c r="N5">
        <f>D5*0.17+E5*0.17+F5*0.17+G5*0.17+H5*0.17</f>
        <v>13.090000000000002</v>
      </c>
      <c r="O5">
        <f>I5*0.15</f>
        <v>0</v>
      </c>
      <c r="P5">
        <f>ROUND(N5+O5,0)</f>
        <v>13</v>
      </c>
    </row>
    <row r="6" spans="1:16" x14ac:dyDescent="0.25">
      <c r="A6" s="11" t="s">
        <v>294</v>
      </c>
      <c r="B6" s="11">
        <v>4</v>
      </c>
      <c r="C6" s="12" t="s">
        <v>295</v>
      </c>
      <c r="D6" s="13">
        <v>100</v>
      </c>
      <c r="E6" s="14"/>
      <c r="F6" s="13"/>
      <c r="G6" s="13"/>
      <c r="H6" s="13"/>
      <c r="I6" s="13"/>
      <c r="J6" s="13"/>
      <c r="M6">
        <f>D6+E6+F6+G6+H6</f>
        <v>100</v>
      </c>
      <c r="N6">
        <f>D6*0.17+E6*0.17+F6*0.17+G6*0.17+H6*0.17</f>
        <v>17</v>
      </c>
      <c r="O6">
        <f>I6*0.15</f>
        <v>0</v>
      </c>
      <c r="P6">
        <f>ROUND(N6+O6,0)</f>
        <v>17</v>
      </c>
    </row>
    <row r="7" spans="1:16" x14ac:dyDescent="0.25">
      <c r="A7" s="11" t="s">
        <v>296</v>
      </c>
      <c r="B7" s="11">
        <v>5</v>
      </c>
      <c r="C7" s="12" t="s">
        <v>297</v>
      </c>
      <c r="D7" s="13">
        <v>100</v>
      </c>
      <c r="E7" s="14"/>
      <c r="F7" s="13"/>
      <c r="G7" s="13"/>
      <c r="H7" s="13"/>
      <c r="I7" s="13"/>
      <c r="J7" s="13"/>
      <c r="M7">
        <f>D7+E7+F7+G7+H7</f>
        <v>100</v>
      </c>
      <c r="N7">
        <f>D7*0.17+E7*0.17+F7*0.17+G7*0.17+H7*0.17</f>
        <v>17</v>
      </c>
      <c r="O7">
        <f>I7*0.15</f>
        <v>0</v>
      </c>
      <c r="P7">
        <f>ROUND(N7+O7,0)</f>
        <v>17</v>
      </c>
    </row>
    <row r="8" spans="1:16" x14ac:dyDescent="0.25">
      <c r="A8" s="11" t="s">
        <v>298</v>
      </c>
      <c r="B8" s="11">
        <v>6</v>
      </c>
      <c r="C8" s="12" t="s">
        <v>299</v>
      </c>
      <c r="D8" s="13">
        <v>90</v>
      </c>
      <c r="E8" s="14"/>
      <c r="F8" s="13"/>
      <c r="G8" s="13"/>
      <c r="H8" s="13"/>
      <c r="I8" s="13"/>
      <c r="J8" s="13"/>
      <c r="M8">
        <f>D8+E8+F8+G8+H8</f>
        <v>90</v>
      </c>
      <c r="N8">
        <f>D8*0.17+E8*0.17+F8*0.17+G8*0.17+H8*0.17</f>
        <v>15.3</v>
      </c>
      <c r="O8">
        <f>I8*0.15</f>
        <v>0</v>
      </c>
      <c r="P8">
        <f>ROUND(N8+O8,0)</f>
        <v>15</v>
      </c>
    </row>
    <row r="9" spans="1:16" x14ac:dyDescent="0.25">
      <c r="A9" s="11" t="s">
        <v>300</v>
      </c>
      <c r="B9" s="11">
        <v>7</v>
      </c>
      <c r="C9" s="12" t="s">
        <v>301</v>
      </c>
      <c r="D9" s="13">
        <v>90</v>
      </c>
      <c r="E9" s="14"/>
      <c r="F9" s="13"/>
      <c r="G9" s="13"/>
      <c r="H9" s="13"/>
      <c r="I9" s="13"/>
      <c r="J9" s="13"/>
      <c r="M9">
        <f>D9+E9+F9+G9+H9</f>
        <v>90</v>
      </c>
      <c r="N9">
        <f>D9*0.17+E9*0.17+F9*0.17+G9*0.17+H9*0.17</f>
        <v>15.3</v>
      </c>
      <c r="O9">
        <f>I9*0.15</f>
        <v>0</v>
      </c>
      <c r="P9">
        <f>ROUND(N9+O9,0)</f>
        <v>15</v>
      </c>
    </row>
    <row r="10" spans="1:16" x14ac:dyDescent="0.25">
      <c r="A10" s="11" t="s">
        <v>302</v>
      </c>
      <c r="B10" s="11">
        <v>8</v>
      </c>
      <c r="C10" s="12" t="s">
        <v>303</v>
      </c>
      <c r="D10" s="13">
        <v>80</v>
      </c>
      <c r="E10" s="14"/>
      <c r="F10" s="13"/>
      <c r="G10" s="13"/>
      <c r="H10" s="13"/>
      <c r="I10" s="13"/>
      <c r="J10" s="13"/>
      <c r="M10">
        <f>D10+E10+F10+G10+H10</f>
        <v>80</v>
      </c>
      <c r="N10">
        <f>D10*0.17+E10*0.17+F10*0.17+G10*0.17+H10*0.17</f>
        <v>13.600000000000001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304</v>
      </c>
      <c r="B11" s="11">
        <v>9</v>
      </c>
      <c r="C11" s="12" t="s">
        <v>305</v>
      </c>
      <c r="D11" s="13">
        <v>80</v>
      </c>
      <c r="E11" s="14"/>
      <c r="F11" s="13"/>
      <c r="G11" s="13"/>
      <c r="H11" s="13"/>
      <c r="I11" s="13"/>
      <c r="J11" s="13"/>
      <c r="M11">
        <f>D11+E11+F11+G11+H11</f>
        <v>80</v>
      </c>
      <c r="N11">
        <f>D11*0.17+E11*0.17+F11*0.17+G11*0.17+H11*0.17</f>
        <v>13.600000000000001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306</v>
      </c>
      <c r="B12" s="11">
        <v>10</v>
      </c>
      <c r="C12" s="12" t="s">
        <v>307</v>
      </c>
      <c r="D12" s="13">
        <v>96</v>
      </c>
      <c r="E12" s="14"/>
      <c r="F12" s="13"/>
      <c r="G12" s="13"/>
      <c r="H12" s="13"/>
      <c r="I12" s="13"/>
      <c r="J12" s="13"/>
      <c r="M12">
        <f>D12+E12+F12+G12+H12</f>
        <v>96</v>
      </c>
      <c r="N12">
        <f>D12*0.17+E12*0.17+F12*0.17+G12*0.17+H12*0.17</f>
        <v>16.32</v>
      </c>
      <c r="O12">
        <f>I12*0.15</f>
        <v>0</v>
      </c>
      <c r="P12">
        <f>ROUND(N12+O12,0)</f>
        <v>16</v>
      </c>
    </row>
    <row r="13" spans="1:16" x14ac:dyDescent="0.25">
      <c r="A13" s="11" t="s">
        <v>308</v>
      </c>
      <c r="B13" s="11">
        <v>11</v>
      </c>
      <c r="C13" s="12" t="s">
        <v>309</v>
      </c>
      <c r="D13" s="13">
        <v>100</v>
      </c>
      <c r="E13" s="14"/>
      <c r="F13" s="13"/>
      <c r="G13" s="13"/>
      <c r="H13" s="13"/>
      <c r="I13" s="13"/>
      <c r="J13" s="13"/>
      <c r="M13">
        <f>D13+E13+F13+G13+H13</f>
        <v>100</v>
      </c>
      <c r="N13">
        <f>D13*0.17+E13*0.17+F13*0.17+G13*0.17+H13*0.17</f>
        <v>17</v>
      </c>
      <c r="O13">
        <f>I13*0.15</f>
        <v>0</v>
      </c>
      <c r="P13">
        <f>ROUND(N13+O13,0)</f>
        <v>17</v>
      </c>
    </row>
    <row r="14" spans="1:16" x14ac:dyDescent="0.25">
      <c r="A14" s="11" t="s">
        <v>310</v>
      </c>
      <c r="B14" s="11">
        <v>12</v>
      </c>
      <c r="C14" s="12" t="s">
        <v>311</v>
      </c>
      <c r="D14" s="13">
        <v>90</v>
      </c>
      <c r="E14" s="14"/>
      <c r="F14" s="13"/>
      <c r="G14" s="13"/>
      <c r="H14" s="13"/>
      <c r="I14" s="13"/>
      <c r="J14" s="13"/>
      <c r="M14">
        <f>D14+E14+F14+G14+H14</f>
        <v>90</v>
      </c>
      <c r="N14">
        <f>D14*0.17+E14*0.17+F14*0.17+G14*0.17+H14*0.17</f>
        <v>15.3</v>
      </c>
      <c r="O14">
        <f>I14*0.15</f>
        <v>0</v>
      </c>
      <c r="P14">
        <f>ROUND(N14+O14,0)</f>
        <v>15</v>
      </c>
    </row>
    <row r="15" spans="1:16" x14ac:dyDescent="0.25">
      <c r="A15" s="11" t="s">
        <v>312</v>
      </c>
      <c r="B15" s="11">
        <v>13</v>
      </c>
      <c r="C15" s="12" t="s">
        <v>313</v>
      </c>
      <c r="D15" s="13">
        <v>100</v>
      </c>
      <c r="E15" s="14"/>
      <c r="F15" s="13"/>
      <c r="G15" s="13"/>
      <c r="H15" s="13"/>
      <c r="I15" s="13"/>
      <c r="J15" s="13"/>
      <c r="M15">
        <f>D15+E15+F15+G15+H15</f>
        <v>100</v>
      </c>
      <c r="N15">
        <f>D15*0.17+E15*0.17+F15*0.17+G15*0.17+H15*0.17</f>
        <v>17</v>
      </c>
      <c r="O15">
        <f>I15*0.15</f>
        <v>0</v>
      </c>
      <c r="P15">
        <f>ROUND(N15+O15,0)</f>
        <v>17</v>
      </c>
    </row>
    <row r="16" spans="1:16" x14ac:dyDescent="0.25">
      <c r="A16" s="11" t="s">
        <v>314</v>
      </c>
      <c r="B16" s="11">
        <v>14</v>
      </c>
      <c r="C16" s="12" t="s">
        <v>315</v>
      </c>
      <c r="D16" s="13">
        <v>70</v>
      </c>
      <c r="E16" s="14"/>
      <c r="F16" s="13"/>
      <c r="G16" s="13"/>
      <c r="H16" s="13"/>
      <c r="I16" s="13"/>
      <c r="J16" s="13"/>
      <c r="M16">
        <f>D16+E16+F16+G16+H16</f>
        <v>70</v>
      </c>
      <c r="N16">
        <f>D16*0.17+E16*0.17+F16*0.17+G16*0.17+H16*0.17</f>
        <v>11.9</v>
      </c>
      <c r="O16">
        <f>I16*0.15</f>
        <v>0</v>
      </c>
      <c r="P16">
        <f>ROUND(N16+O16,0)</f>
        <v>12</v>
      </c>
    </row>
    <row r="17" spans="1:16" x14ac:dyDescent="0.25">
      <c r="A17" s="11" t="s">
        <v>316</v>
      </c>
      <c r="B17" s="11">
        <v>15</v>
      </c>
      <c r="C17" s="12" t="s">
        <v>317</v>
      </c>
      <c r="D17" s="13">
        <v>100</v>
      </c>
      <c r="E17" s="14"/>
      <c r="F17" s="13"/>
      <c r="G17" s="13"/>
      <c r="H17" s="13"/>
      <c r="I17" s="13"/>
      <c r="J17" s="13"/>
      <c r="M17">
        <f>D17+E17+F17+G17+H17</f>
        <v>100</v>
      </c>
      <c r="N17">
        <f>D17*0.17+E17*0.17+F17*0.17+G17*0.17+H17*0.17</f>
        <v>17</v>
      </c>
      <c r="O17">
        <f>I17*0.15</f>
        <v>0</v>
      </c>
      <c r="P17">
        <f>ROUND(N17+O17,0)</f>
        <v>17</v>
      </c>
    </row>
    <row r="18" spans="1:16" x14ac:dyDescent="0.25">
      <c r="A18" s="11" t="s">
        <v>318</v>
      </c>
      <c r="B18" s="11">
        <v>16</v>
      </c>
      <c r="C18" s="12" t="s">
        <v>319</v>
      </c>
      <c r="D18" s="13">
        <v>82</v>
      </c>
      <c r="E18" s="14"/>
      <c r="F18" s="13"/>
      <c r="G18" s="13"/>
      <c r="H18" s="13"/>
      <c r="I18" s="13"/>
      <c r="J18" s="13"/>
      <c r="M18">
        <f>D18+E18+F18+G18+H18</f>
        <v>82</v>
      </c>
      <c r="N18">
        <f>D18*0.17+E18*0.17+F18*0.17+G18*0.17+H18*0.17</f>
        <v>13.940000000000001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320</v>
      </c>
      <c r="B19" s="11">
        <v>17</v>
      </c>
      <c r="C19" s="12" t="s">
        <v>321</v>
      </c>
      <c r="D19" s="13">
        <v>80</v>
      </c>
      <c r="E19" s="14"/>
      <c r="F19" s="13"/>
      <c r="G19" s="13"/>
      <c r="H19" s="13"/>
      <c r="I19" s="13"/>
      <c r="J19" s="13"/>
      <c r="M19">
        <f>D19+E19+F19+G19+H19</f>
        <v>80</v>
      </c>
      <c r="N19">
        <f>D19*0.17+E19*0.17+F19*0.17+G19*0.17+H19*0.17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322</v>
      </c>
      <c r="B20" s="11">
        <v>18</v>
      </c>
      <c r="C20" s="12" t="s">
        <v>323</v>
      </c>
      <c r="D20" s="13">
        <v>100</v>
      </c>
      <c r="E20" s="14"/>
      <c r="F20" s="13"/>
      <c r="G20" s="13"/>
      <c r="H20" s="13"/>
      <c r="I20" s="13"/>
      <c r="J20" s="13"/>
      <c r="M20">
        <f>D20+E20+F20+G20+H20</f>
        <v>100</v>
      </c>
      <c r="N20">
        <f>D20*0.17+E20*0.17+F20*0.17+G20*0.17+H20*0.17</f>
        <v>17</v>
      </c>
      <c r="O20">
        <f>I20*0.15</f>
        <v>0</v>
      </c>
      <c r="P20">
        <f>ROUND(N20+O20,0)</f>
        <v>17</v>
      </c>
    </row>
    <row r="21" spans="1:16" x14ac:dyDescent="0.25">
      <c r="A21" s="11" t="s">
        <v>324</v>
      </c>
      <c r="B21" s="11">
        <v>19</v>
      </c>
      <c r="C21" s="12" t="s">
        <v>325</v>
      </c>
      <c r="D21" s="13">
        <v>100</v>
      </c>
      <c r="E21" s="14"/>
      <c r="F21" s="13"/>
      <c r="G21" s="13"/>
      <c r="H21" s="13"/>
      <c r="I21" s="13"/>
      <c r="J21" s="13"/>
      <c r="M21">
        <f>D21+E21+F21+G21+H21</f>
        <v>100</v>
      </c>
      <c r="N21">
        <f>D21*0.17+E21*0.17+F21*0.17+G21*0.17+H21*0.17</f>
        <v>17</v>
      </c>
      <c r="O21">
        <f>I21*0.15</f>
        <v>0</v>
      </c>
      <c r="P21">
        <f>ROUND(N21+O21,0)</f>
        <v>17</v>
      </c>
    </row>
    <row r="22" spans="1:16" x14ac:dyDescent="0.25">
      <c r="A22" s="11" t="s">
        <v>326</v>
      </c>
      <c r="B22" s="11">
        <v>20</v>
      </c>
      <c r="C22" s="12" t="s">
        <v>327</v>
      </c>
      <c r="D22" s="13">
        <v>90</v>
      </c>
      <c r="E22" s="14"/>
      <c r="F22" s="13"/>
      <c r="G22" s="13"/>
      <c r="H22" s="13"/>
      <c r="I22" s="13"/>
      <c r="J22" s="13"/>
      <c r="M22">
        <f>D22+E22+F22+G22+H22</f>
        <v>90</v>
      </c>
      <c r="N22">
        <f>D22*0.17+E22*0.17+F22*0.17+G22*0.17+H22*0.17</f>
        <v>15.3</v>
      </c>
      <c r="O22">
        <f>I22*0.15</f>
        <v>0</v>
      </c>
      <c r="P22">
        <f>ROUND(N22+O22,0)</f>
        <v>15</v>
      </c>
    </row>
    <row r="23" spans="1:16" x14ac:dyDescent="0.25">
      <c r="A23" s="11" t="s">
        <v>328</v>
      </c>
      <c r="B23" s="11">
        <v>21</v>
      </c>
      <c r="C23" s="12" t="s">
        <v>329</v>
      </c>
      <c r="D23" s="13">
        <v>90</v>
      </c>
      <c r="E23" s="14"/>
      <c r="F23" s="13"/>
      <c r="G23" s="13"/>
      <c r="H23" s="13"/>
      <c r="I23" s="13"/>
      <c r="J23" s="13"/>
      <c r="M23">
        <f>D23+E23+F23+G23+H23</f>
        <v>90</v>
      </c>
      <c r="N23">
        <f>D23*0.17+E23*0.17+F23*0.17+G23*0.17+H23*0.17</f>
        <v>15.3</v>
      </c>
      <c r="O23">
        <f>I23*0.15</f>
        <v>0</v>
      </c>
      <c r="P23">
        <f>ROUND(N23+O23,0)</f>
        <v>15</v>
      </c>
    </row>
    <row r="24" spans="1:16" x14ac:dyDescent="0.25">
      <c r="A24" s="11" t="s">
        <v>330</v>
      </c>
      <c r="B24" s="11">
        <v>22</v>
      </c>
      <c r="C24" s="12" t="s">
        <v>331</v>
      </c>
      <c r="D24" s="13">
        <v>82</v>
      </c>
      <c r="E24" s="14"/>
      <c r="F24" s="13"/>
      <c r="G24" s="13"/>
      <c r="H24" s="13"/>
      <c r="I24" s="13"/>
      <c r="J24" s="13"/>
      <c r="M24">
        <f>D24+E24+F24+G24+H24</f>
        <v>82</v>
      </c>
      <c r="N24">
        <f>D24*0.17+E24*0.17+F24*0.17+G24*0.17+H24*0.17</f>
        <v>13.940000000000001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332</v>
      </c>
      <c r="B25" s="11">
        <v>23</v>
      </c>
      <c r="C25" s="12" t="s">
        <v>333</v>
      </c>
      <c r="D25" s="13">
        <v>92</v>
      </c>
      <c r="E25" s="14"/>
      <c r="F25" s="13"/>
      <c r="G25" s="13"/>
      <c r="H25" s="13"/>
      <c r="I25" s="13"/>
      <c r="J25" s="13"/>
      <c r="M25">
        <f>D25+E25+F25+G25+H25</f>
        <v>92</v>
      </c>
      <c r="N25">
        <f>D25*0.17+E25*0.17+F25*0.17+G25*0.17+H25*0.17</f>
        <v>15.64</v>
      </c>
      <c r="O25">
        <f>I25*0.15</f>
        <v>0</v>
      </c>
      <c r="P25">
        <f>ROUND(N25+O25,0)</f>
        <v>16</v>
      </c>
    </row>
    <row r="26" spans="1:16" x14ac:dyDescent="0.25">
      <c r="A26" s="11" t="s">
        <v>334</v>
      </c>
      <c r="B26" s="11">
        <v>24</v>
      </c>
      <c r="C26" s="12" t="s">
        <v>335</v>
      </c>
      <c r="D26" s="13">
        <v>75</v>
      </c>
      <c r="E26" s="14"/>
      <c r="F26" s="13"/>
      <c r="G26" s="13"/>
      <c r="H26" s="13"/>
      <c r="I26" s="13"/>
      <c r="J26" s="13"/>
      <c r="M26">
        <f>D26+E26+F26+G26+H26</f>
        <v>75</v>
      </c>
      <c r="N26">
        <f>D26*0.17+E26*0.17+F26*0.17+G26*0.17+H26*0.17</f>
        <v>12.750000000000002</v>
      </c>
      <c r="O26">
        <f>I26*0.15</f>
        <v>0</v>
      </c>
      <c r="P26">
        <f>ROUND(N26+O26,0)</f>
        <v>13</v>
      </c>
    </row>
    <row r="27" spans="1:16" x14ac:dyDescent="0.25">
      <c r="A27" s="11" t="s">
        <v>336</v>
      </c>
      <c r="B27" s="11">
        <v>25</v>
      </c>
      <c r="C27" s="12" t="s">
        <v>337</v>
      </c>
      <c r="D27" s="13">
        <v>90</v>
      </c>
      <c r="E27" s="14"/>
      <c r="F27" s="13"/>
      <c r="G27" s="13"/>
      <c r="H27" s="13"/>
      <c r="I27" s="13"/>
      <c r="J27" s="13"/>
      <c r="M27">
        <f>D27+E27+F27+G27+H27</f>
        <v>90</v>
      </c>
      <c r="N27">
        <f>D27*0.17+E27*0.17+F27*0.17+G27*0.17+H27*0.17</f>
        <v>15.3</v>
      </c>
      <c r="O27">
        <f>I27*0.15</f>
        <v>0</v>
      </c>
      <c r="P27">
        <f>ROUND(N27+O27,0)</f>
        <v>15</v>
      </c>
    </row>
    <row r="28" spans="1:16" x14ac:dyDescent="0.25">
      <c r="A28" s="11" t="s">
        <v>338</v>
      </c>
      <c r="B28" s="11">
        <v>26</v>
      </c>
      <c r="C28" s="12" t="s">
        <v>339</v>
      </c>
      <c r="D28" s="13">
        <v>90</v>
      </c>
      <c r="E28" s="14"/>
      <c r="F28" s="13"/>
      <c r="G28" s="13"/>
      <c r="H28" s="13"/>
      <c r="I28" s="13"/>
      <c r="J28" s="13"/>
      <c r="M28">
        <f>D28+E28+F28+G28+H28</f>
        <v>90</v>
      </c>
      <c r="N28">
        <f>D28*0.17+E28*0.17+F28*0.17+G28*0.17+H28*0.17</f>
        <v>15.3</v>
      </c>
      <c r="O28">
        <f>I28*0.15</f>
        <v>0</v>
      </c>
      <c r="P28">
        <f>ROUND(N28+O28,0)</f>
        <v>15</v>
      </c>
    </row>
    <row r="29" spans="1:16" x14ac:dyDescent="0.25">
      <c r="A29" s="11" t="s">
        <v>340</v>
      </c>
      <c r="B29" s="11">
        <v>27</v>
      </c>
      <c r="C29" s="12" t="s">
        <v>341</v>
      </c>
      <c r="D29" s="13">
        <v>76</v>
      </c>
      <c r="E29" s="14"/>
      <c r="F29" s="13"/>
      <c r="G29" s="13"/>
      <c r="H29" s="13"/>
      <c r="I29" s="13"/>
      <c r="J29" s="13"/>
      <c r="M29">
        <f>D29+E29+F29+G29+H29</f>
        <v>76</v>
      </c>
      <c r="N29">
        <f>D29*0.17+E29*0.17+F29*0.17+G29*0.17+H29*0.17</f>
        <v>12.920000000000002</v>
      </c>
      <c r="O29">
        <f>I29*0.15</f>
        <v>0</v>
      </c>
      <c r="P29">
        <f>ROUND(N29+O29,0)</f>
        <v>13</v>
      </c>
    </row>
    <row r="30" spans="1:16" x14ac:dyDescent="0.25">
      <c r="A30" s="11" t="s">
        <v>342</v>
      </c>
      <c r="B30" s="11">
        <v>28</v>
      </c>
      <c r="C30" s="12" t="s">
        <v>343</v>
      </c>
      <c r="D30" s="13">
        <v>96</v>
      </c>
      <c r="E30" s="14"/>
      <c r="F30" s="13"/>
      <c r="G30" s="13"/>
      <c r="H30" s="13"/>
      <c r="I30" s="13"/>
      <c r="J30" s="13"/>
      <c r="M30">
        <f>D30+E30+F30+G30+H30</f>
        <v>96</v>
      </c>
      <c r="N30">
        <f>D30*0.17+E30*0.17+F30*0.17+G30*0.17+H30*0.17</f>
        <v>16.32</v>
      </c>
      <c r="O30">
        <f>I30*0.15</f>
        <v>0</v>
      </c>
      <c r="P30">
        <f>ROUND(N30+O30,0)</f>
        <v>16</v>
      </c>
    </row>
    <row r="31" spans="1:16" x14ac:dyDescent="0.25">
      <c r="A31" s="11" t="s">
        <v>344</v>
      </c>
      <c r="B31" s="11">
        <v>29</v>
      </c>
      <c r="C31" s="12" t="s">
        <v>345</v>
      </c>
      <c r="D31" s="13">
        <v>75</v>
      </c>
      <c r="E31" s="14"/>
      <c r="F31" s="13"/>
      <c r="G31" s="13"/>
      <c r="H31" s="13"/>
      <c r="I31" s="13"/>
      <c r="J31" s="13"/>
      <c r="M31">
        <f>D31+E31+F31+G31+H31</f>
        <v>75</v>
      </c>
      <c r="N31">
        <f>D31*0.17+E31*0.17+F31*0.17+G31*0.17+H31*0.17</f>
        <v>12.750000000000002</v>
      </c>
      <c r="O31">
        <f>I31*0.15</f>
        <v>0</v>
      </c>
      <c r="P31">
        <f>ROUND(N31+O31,0)</f>
        <v>13</v>
      </c>
    </row>
    <row r="32" spans="1:16" x14ac:dyDescent="0.25">
      <c r="A32" s="11" t="s">
        <v>346</v>
      </c>
      <c r="B32" s="11">
        <v>30</v>
      </c>
      <c r="C32" s="12" t="s">
        <v>347</v>
      </c>
      <c r="D32" s="13">
        <v>100</v>
      </c>
      <c r="E32" s="14"/>
      <c r="F32" s="13"/>
      <c r="G32" s="13"/>
      <c r="H32" s="13"/>
      <c r="I32" s="13"/>
      <c r="J32" s="13"/>
      <c r="M32">
        <f>D32+E32+F32+G32+H32</f>
        <v>100</v>
      </c>
      <c r="N32">
        <f>D32*0.17+E32*0.17+F32*0.17+G32*0.17+H32*0.17</f>
        <v>17</v>
      </c>
      <c r="O32">
        <f>I32*0.15</f>
        <v>0</v>
      </c>
      <c r="P32">
        <f>ROUND(N32+O32,0)</f>
        <v>17</v>
      </c>
    </row>
    <row r="33" spans="1:16" x14ac:dyDescent="0.25">
      <c r="A33" s="11" t="s">
        <v>348</v>
      </c>
      <c r="B33" s="11">
        <v>31</v>
      </c>
      <c r="C33" s="12" t="s">
        <v>349</v>
      </c>
      <c r="D33" s="13">
        <v>80</v>
      </c>
      <c r="E33" s="14"/>
      <c r="F33" s="13"/>
      <c r="G33" s="13"/>
      <c r="H33" s="13"/>
      <c r="I33" s="13"/>
      <c r="J33" s="13"/>
      <c r="M33">
        <f>D33+E33+F33+G33+H33</f>
        <v>80</v>
      </c>
      <c r="N33">
        <f>D33*0.17+E33*0.17+F33*0.17+G33*0.17+H33*0.17</f>
        <v>13.600000000000001</v>
      </c>
      <c r="O33">
        <f>I33*0.15</f>
        <v>0</v>
      </c>
      <c r="P33">
        <f>ROUND(N33+O33,0)</f>
        <v>14</v>
      </c>
    </row>
  </sheetData>
  <sheetProtection algorithmName="SHA-512" hashValue="JaVhiLgeSsOigYWLuj69A1kiFNGegoJC9LUS+II16vrVGXPpf+FVQOV9BG7w5e9Rit/nRR9GnWv+DVwa8p4ttg==" saltValue="CfLRZJzmbqLQmo9Ho5xpwA==" spinCount="100000" sheet="1" objects="1" scenarios="1"/>
  <dataValidations count="31">
    <dataValidation type="whole" allowBlank="1" showInputMessage="1" showErrorMessage="1" errorTitle="Valor fuera de rango" error="Ingrese un valor correcto" sqref="E3" xr:uid="{74176419-2B1C-48F3-AE26-6C4BC0D46838}">
      <formula1>0</formula1>
      <formula2>100</formula2>
    </dataValidation>
    <dataValidation type="whole" allowBlank="1" showInputMessage="1" showErrorMessage="1" errorTitle="Valor fuera de rango" error="Ingrese un valor correcto" sqref="E4" xr:uid="{3A9CBBE1-B40B-475E-AFC0-F62E5989F189}">
      <formula1>0</formula1>
      <formula2>100</formula2>
    </dataValidation>
    <dataValidation type="whole" allowBlank="1" showInputMessage="1" showErrorMessage="1" errorTitle="Valor fuera de rango" error="Ingrese un valor correcto" sqref="E5" xr:uid="{9C2799AC-409C-471E-887A-E50982DE8225}">
      <formula1>0</formula1>
      <formula2>100</formula2>
    </dataValidation>
    <dataValidation type="whole" allowBlank="1" showInputMessage="1" showErrorMessage="1" errorTitle="Valor fuera de rango" error="Ingrese un valor correcto" sqref="E6" xr:uid="{6A0CBD8F-9551-4D91-8C71-584458D624F3}">
      <formula1>0</formula1>
      <formula2>100</formula2>
    </dataValidation>
    <dataValidation type="whole" allowBlank="1" showInputMessage="1" showErrorMessage="1" errorTitle="Valor fuera de rango" error="Ingrese un valor correcto" sqref="E7" xr:uid="{363BEBE4-EED5-49EA-91E7-94DC2504B771}">
      <formula1>0</formula1>
      <formula2>100</formula2>
    </dataValidation>
    <dataValidation type="whole" allowBlank="1" showInputMessage="1" showErrorMessage="1" errorTitle="Valor fuera de rango" error="Ingrese un valor correcto" sqref="E8" xr:uid="{ADD3F134-1F38-4498-A335-1D18EE5332A5}">
      <formula1>0</formula1>
      <formula2>100</formula2>
    </dataValidation>
    <dataValidation type="whole" allowBlank="1" showInputMessage="1" showErrorMessage="1" errorTitle="Valor fuera de rango" error="Ingrese un valor correcto" sqref="E9" xr:uid="{67C5CFD0-A93C-48D9-AEB1-1F49E6A2B38B}">
      <formula1>0</formula1>
      <formula2>100</formula2>
    </dataValidation>
    <dataValidation type="whole" allowBlank="1" showInputMessage="1" showErrorMessage="1" errorTitle="Valor fuera de rango" error="Ingrese un valor correcto" sqref="E10" xr:uid="{E1EEE333-690F-4A87-AB6E-56EA0CD05BCB}">
      <formula1>0</formula1>
      <formula2>100</formula2>
    </dataValidation>
    <dataValidation type="whole" allowBlank="1" showInputMessage="1" showErrorMessage="1" errorTitle="Valor fuera de rango" error="Ingrese un valor correcto" sqref="E11" xr:uid="{8FFFF65E-B4F6-4956-A099-1E98FABC844C}">
      <formula1>0</formula1>
      <formula2>100</formula2>
    </dataValidation>
    <dataValidation type="whole" allowBlank="1" showInputMessage="1" showErrorMessage="1" errorTitle="Valor fuera de rango" error="Ingrese un valor correcto" sqref="E12" xr:uid="{74B0EBE7-7D65-4547-9748-B617A2E4D7B2}">
      <formula1>0</formula1>
      <formula2>100</formula2>
    </dataValidation>
    <dataValidation type="whole" allowBlank="1" showInputMessage="1" showErrorMessage="1" errorTitle="Valor fuera de rango" error="Ingrese un valor correcto" sqref="E13" xr:uid="{183BE2D1-2459-4428-9199-BD820D62A670}">
      <formula1>0</formula1>
      <formula2>100</formula2>
    </dataValidation>
    <dataValidation type="whole" allowBlank="1" showInputMessage="1" showErrorMessage="1" errorTitle="Valor fuera de rango" error="Ingrese un valor correcto" sqref="E14" xr:uid="{731E235F-3037-48B4-A8CB-142B0CD338C8}">
      <formula1>0</formula1>
      <formula2>100</formula2>
    </dataValidation>
    <dataValidation type="whole" allowBlank="1" showInputMessage="1" showErrorMessage="1" errorTitle="Valor fuera de rango" error="Ingrese un valor correcto" sqref="E15" xr:uid="{9432CDD9-8AF8-4F2C-8F82-B4D4172A10D5}">
      <formula1>0</formula1>
      <formula2>100</formula2>
    </dataValidation>
    <dataValidation type="whole" allowBlank="1" showInputMessage="1" showErrorMessage="1" errorTitle="Valor fuera de rango" error="Ingrese un valor correcto" sqref="E16" xr:uid="{F4BE7D36-F87F-444C-AE75-592619511484}">
      <formula1>0</formula1>
      <formula2>100</formula2>
    </dataValidation>
    <dataValidation type="whole" allowBlank="1" showInputMessage="1" showErrorMessage="1" errorTitle="Valor fuera de rango" error="Ingrese un valor correcto" sqref="E17" xr:uid="{A87B1A21-AF49-40E2-8FD0-AB5D198E1606}">
      <formula1>0</formula1>
      <formula2>100</formula2>
    </dataValidation>
    <dataValidation type="whole" allowBlank="1" showInputMessage="1" showErrorMessage="1" errorTitle="Valor fuera de rango" error="Ingrese un valor correcto" sqref="E18" xr:uid="{C5104B16-A6A1-4DB3-8F00-F4FD3973C177}">
      <formula1>0</formula1>
      <formula2>100</formula2>
    </dataValidation>
    <dataValidation type="whole" allowBlank="1" showInputMessage="1" showErrorMessage="1" errorTitle="Valor fuera de rango" error="Ingrese un valor correcto" sqref="E19" xr:uid="{6FF06AC1-2D10-4418-A034-90DDB15EAE56}">
      <formula1>0</formula1>
      <formula2>100</formula2>
    </dataValidation>
    <dataValidation type="whole" allowBlank="1" showInputMessage="1" showErrorMessage="1" errorTitle="Valor fuera de rango" error="Ingrese un valor correcto" sqref="E20" xr:uid="{E453717E-BA78-44CD-99A7-FEF2C26F6C32}">
      <formula1>0</formula1>
      <formula2>100</formula2>
    </dataValidation>
    <dataValidation type="whole" allowBlank="1" showInputMessage="1" showErrorMessage="1" errorTitle="Valor fuera de rango" error="Ingrese un valor correcto" sqref="E21" xr:uid="{8B9B6199-CE89-4A2D-92FC-FF877F540088}">
      <formula1>0</formula1>
      <formula2>100</formula2>
    </dataValidation>
    <dataValidation type="whole" allowBlank="1" showInputMessage="1" showErrorMessage="1" errorTitle="Valor fuera de rango" error="Ingrese un valor correcto" sqref="E22" xr:uid="{30C99AF9-E30A-4212-8187-9687B03196CE}">
      <formula1>0</formula1>
      <formula2>100</formula2>
    </dataValidation>
    <dataValidation type="whole" allowBlank="1" showInputMessage="1" showErrorMessage="1" errorTitle="Valor fuera de rango" error="Ingrese un valor correcto" sqref="E23" xr:uid="{E1B14F8D-7F38-4A88-8B30-E552D7BF8F10}">
      <formula1>0</formula1>
      <formula2>100</formula2>
    </dataValidation>
    <dataValidation type="whole" allowBlank="1" showInputMessage="1" showErrorMessage="1" errorTitle="Valor fuera de rango" error="Ingrese un valor correcto" sqref="E24" xr:uid="{DFFA6EEC-9E29-4C51-960A-80E989EF86AA}">
      <formula1>0</formula1>
      <formula2>100</formula2>
    </dataValidation>
    <dataValidation type="whole" allowBlank="1" showInputMessage="1" showErrorMessage="1" errorTitle="Valor fuera de rango" error="Ingrese un valor correcto" sqref="E25" xr:uid="{D1AC498E-489D-4C34-AB7A-3CCA94BDECAF}">
      <formula1>0</formula1>
      <formula2>100</formula2>
    </dataValidation>
    <dataValidation type="whole" allowBlank="1" showInputMessage="1" showErrorMessage="1" errorTitle="Valor fuera de rango" error="Ingrese un valor correcto" sqref="E26" xr:uid="{5A9161B7-1662-4247-B2F1-A8427A75D854}">
      <formula1>0</formula1>
      <formula2>100</formula2>
    </dataValidation>
    <dataValidation type="whole" allowBlank="1" showInputMessage="1" showErrorMessage="1" errorTitle="Valor fuera de rango" error="Ingrese un valor correcto" sqref="E27" xr:uid="{D2F7E1A4-4CBB-4E08-BF84-CF3669E4E3E7}">
      <formula1>0</formula1>
      <formula2>100</formula2>
    </dataValidation>
    <dataValidation type="whole" allowBlank="1" showInputMessage="1" showErrorMessage="1" errorTitle="Valor fuera de rango" error="Ingrese un valor correcto" sqref="E28" xr:uid="{8B877ED1-D14A-43DC-87DE-7A3E9965AA7C}">
      <formula1>0</formula1>
      <formula2>100</formula2>
    </dataValidation>
    <dataValidation type="whole" allowBlank="1" showInputMessage="1" showErrorMessage="1" errorTitle="Valor fuera de rango" error="Ingrese un valor correcto" sqref="E29" xr:uid="{C224778F-05FD-447A-8E1E-560BF3E5DB58}">
      <formula1>0</formula1>
      <formula2>100</formula2>
    </dataValidation>
    <dataValidation type="whole" allowBlank="1" showInputMessage="1" showErrorMessage="1" errorTitle="Valor fuera de rango" error="Ingrese un valor correcto" sqref="E30" xr:uid="{44695D5B-C3A4-4E26-AAA5-BFC88276EB43}">
      <formula1>0</formula1>
      <formula2>100</formula2>
    </dataValidation>
    <dataValidation type="whole" allowBlank="1" showInputMessage="1" showErrorMessage="1" errorTitle="Valor fuera de rango" error="Ingrese un valor correcto" sqref="E31" xr:uid="{5425A341-35E0-4AD8-92C1-D5A14C477D7D}">
      <formula1>0</formula1>
      <formula2>100</formula2>
    </dataValidation>
    <dataValidation type="whole" allowBlank="1" showInputMessage="1" showErrorMessage="1" errorTitle="Valor fuera de rango" error="Ingrese un valor correcto" sqref="E32" xr:uid="{4DD7E4D0-A0A5-48B7-8558-F5FB29F2A2B0}">
      <formula1>0</formula1>
      <formula2>100</formula2>
    </dataValidation>
    <dataValidation type="whole" allowBlank="1" showInputMessage="1" showErrorMessage="1" errorTitle="Valor fuera de rango" error="Ingrese un valor correcto" sqref="E33" xr:uid="{F7AC987D-C048-42D8-AE1F-118780E67EF9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F147-0120-43E3-9D72-AE1EAF5224C3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351</v>
      </c>
      <c r="C1" s="1" t="s">
        <v>352</v>
      </c>
      <c r="D1" s="5" t="s">
        <v>415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159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353</v>
      </c>
      <c r="B3" s="11">
        <v>1</v>
      </c>
      <c r="C3" s="12" t="s">
        <v>354</v>
      </c>
      <c r="D3" s="13">
        <v>100</v>
      </c>
      <c r="E3" s="14"/>
      <c r="F3" s="13"/>
      <c r="G3" s="13"/>
      <c r="H3" s="13"/>
      <c r="I3" s="13"/>
      <c r="J3" s="13"/>
      <c r="M3">
        <f>D3+E3+F3+G3+H3</f>
        <v>100</v>
      </c>
      <c r="N3">
        <f>D3*0.17+E3*0.17+F3*0.17+G3*0.17+H3*0.17</f>
        <v>17</v>
      </c>
      <c r="O3">
        <f>I3*0.15</f>
        <v>0</v>
      </c>
      <c r="P3">
        <f>ROUND(N3+O3,0)</f>
        <v>17</v>
      </c>
    </row>
    <row r="4" spans="1:16" x14ac:dyDescent="0.25">
      <c r="A4" s="11" t="s">
        <v>355</v>
      </c>
      <c r="B4" s="11">
        <v>2</v>
      </c>
      <c r="C4" s="12" t="s">
        <v>356</v>
      </c>
      <c r="D4" s="13">
        <v>80</v>
      </c>
      <c r="E4" s="14"/>
      <c r="F4" s="13"/>
      <c r="G4" s="13"/>
      <c r="H4" s="13"/>
      <c r="I4" s="13"/>
      <c r="J4" s="13"/>
      <c r="M4">
        <f>D4+E4+F4+G4+H4</f>
        <v>80</v>
      </c>
      <c r="N4">
        <f>D4*0.17+E4*0.17+F4*0.17+G4*0.17+H4*0.17</f>
        <v>13.600000000000001</v>
      </c>
      <c r="O4">
        <f>I4*0.15</f>
        <v>0</v>
      </c>
      <c r="P4">
        <f>ROUND(N4+O4,0)</f>
        <v>14</v>
      </c>
    </row>
    <row r="5" spans="1:16" x14ac:dyDescent="0.25">
      <c r="A5" s="11" t="s">
        <v>357</v>
      </c>
      <c r="B5" s="11">
        <v>3</v>
      </c>
      <c r="C5" s="12" t="s">
        <v>358</v>
      </c>
      <c r="D5" s="13">
        <v>80</v>
      </c>
      <c r="E5" s="14"/>
      <c r="F5" s="13"/>
      <c r="G5" s="13"/>
      <c r="H5" s="13"/>
      <c r="I5" s="13"/>
      <c r="J5" s="13"/>
      <c r="M5">
        <f>D5+E5+F5+G5+H5</f>
        <v>80</v>
      </c>
      <c r="N5">
        <f>D5*0.17+E5*0.17+F5*0.17+G5*0.17+H5*0.17</f>
        <v>13.600000000000001</v>
      </c>
      <c r="O5">
        <f>I5*0.15</f>
        <v>0</v>
      </c>
      <c r="P5">
        <f>ROUND(N5+O5,0)</f>
        <v>14</v>
      </c>
    </row>
    <row r="6" spans="1:16" x14ac:dyDescent="0.25">
      <c r="A6" s="11" t="s">
        <v>359</v>
      </c>
      <c r="B6" s="11">
        <v>4</v>
      </c>
      <c r="C6" s="12" t="s">
        <v>360</v>
      </c>
      <c r="D6" s="13">
        <v>98</v>
      </c>
      <c r="E6" s="14"/>
      <c r="F6" s="13"/>
      <c r="G6" s="13"/>
      <c r="H6" s="13"/>
      <c r="I6" s="13"/>
      <c r="J6" s="13"/>
      <c r="M6">
        <f>D6+E6+F6+G6+H6</f>
        <v>98</v>
      </c>
      <c r="N6">
        <f>D6*0.17+E6*0.17+F6*0.17+G6*0.17+H6*0.17</f>
        <v>16.66</v>
      </c>
      <c r="O6">
        <f>I6*0.15</f>
        <v>0</v>
      </c>
      <c r="P6">
        <f>ROUND(N6+O6,0)</f>
        <v>17</v>
      </c>
    </row>
    <row r="7" spans="1:16" x14ac:dyDescent="0.25">
      <c r="A7" s="11" t="s">
        <v>361</v>
      </c>
      <c r="B7" s="11">
        <v>5</v>
      </c>
      <c r="C7" s="12" t="s">
        <v>362</v>
      </c>
      <c r="D7" s="13">
        <v>100</v>
      </c>
      <c r="E7" s="14"/>
      <c r="F7" s="13"/>
      <c r="G7" s="13"/>
      <c r="H7" s="13"/>
      <c r="I7" s="13"/>
      <c r="J7" s="13"/>
      <c r="M7">
        <f>D7+E7+F7+G7+H7</f>
        <v>100</v>
      </c>
      <c r="N7">
        <f>D7*0.17+E7*0.17+F7*0.17+G7*0.17+H7*0.17</f>
        <v>17</v>
      </c>
      <c r="O7">
        <f>I7*0.15</f>
        <v>0</v>
      </c>
      <c r="P7">
        <f>ROUND(N7+O7,0)</f>
        <v>17</v>
      </c>
    </row>
    <row r="8" spans="1:16" x14ac:dyDescent="0.25">
      <c r="A8" s="11" t="s">
        <v>363</v>
      </c>
      <c r="B8" s="11">
        <v>6</v>
      </c>
      <c r="C8" s="12" t="s">
        <v>364</v>
      </c>
      <c r="D8" s="13">
        <v>100</v>
      </c>
      <c r="E8" s="14"/>
      <c r="F8" s="13"/>
      <c r="G8" s="13"/>
      <c r="H8" s="13"/>
      <c r="I8" s="13"/>
      <c r="J8" s="13"/>
      <c r="M8">
        <f>D8+E8+F8+G8+H8</f>
        <v>100</v>
      </c>
      <c r="N8">
        <f>D8*0.17+E8*0.17+F8*0.17+G8*0.17+H8*0.17</f>
        <v>17</v>
      </c>
      <c r="O8">
        <f>I8*0.15</f>
        <v>0</v>
      </c>
      <c r="P8">
        <f>ROUND(N8+O8,0)</f>
        <v>17</v>
      </c>
    </row>
    <row r="9" spans="1:16" x14ac:dyDescent="0.25">
      <c r="A9" s="11" t="s">
        <v>365</v>
      </c>
      <c r="B9" s="11">
        <v>7</v>
      </c>
      <c r="C9" s="12" t="s">
        <v>366</v>
      </c>
      <c r="D9" s="13">
        <v>88</v>
      </c>
      <c r="E9" s="14"/>
      <c r="F9" s="13"/>
      <c r="G9" s="13"/>
      <c r="H9" s="13"/>
      <c r="I9" s="13"/>
      <c r="J9" s="13"/>
      <c r="M9">
        <f>D9+E9+F9+G9+H9</f>
        <v>88</v>
      </c>
      <c r="N9">
        <f>D9*0.17+E9*0.17+F9*0.17+G9*0.17+H9*0.17</f>
        <v>14.96</v>
      </c>
      <c r="O9">
        <f>I9*0.15</f>
        <v>0</v>
      </c>
      <c r="P9">
        <f>ROUND(N9+O9,0)</f>
        <v>15</v>
      </c>
    </row>
    <row r="10" spans="1:16" x14ac:dyDescent="0.25">
      <c r="A10" s="11" t="s">
        <v>367</v>
      </c>
      <c r="B10" s="11">
        <v>8</v>
      </c>
      <c r="C10" s="12" t="s">
        <v>368</v>
      </c>
      <c r="D10" s="13">
        <v>80</v>
      </c>
      <c r="E10" s="14"/>
      <c r="F10" s="13"/>
      <c r="G10" s="13"/>
      <c r="H10" s="13"/>
      <c r="I10" s="13"/>
      <c r="J10" s="13"/>
      <c r="M10">
        <f>D10+E10+F10+G10+H10</f>
        <v>80</v>
      </c>
      <c r="N10">
        <f>D10*0.17+E10*0.17+F10*0.17+G10*0.17+H10*0.17</f>
        <v>13.600000000000001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369</v>
      </c>
      <c r="B11" s="11">
        <v>9</v>
      </c>
      <c r="C11" s="12" t="s">
        <v>370</v>
      </c>
      <c r="D11" s="13">
        <v>98</v>
      </c>
      <c r="E11" s="14"/>
      <c r="F11" s="13"/>
      <c r="G11" s="13"/>
      <c r="H11" s="13"/>
      <c r="I11" s="13"/>
      <c r="J11" s="13"/>
      <c r="M11">
        <f>D11+E11+F11+G11+H11</f>
        <v>98</v>
      </c>
      <c r="N11">
        <f>D11*0.17+E11*0.17+F11*0.17+G11*0.17+H11*0.17</f>
        <v>16.66</v>
      </c>
      <c r="O11">
        <f>I11*0.15</f>
        <v>0</v>
      </c>
      <c r="P11">
        <f>ROUND(N11+O11,0)</f>
        <v>17</v>
      </c>
    </row>
    <row r="12" spans="1:16" x14ac:dyDescent="0.25">
      <c r="A12" s="11" t="s">
        <v>371</v>
      </c>
      <c r="B12" s="11">
        <v>10</v>
      </c>
      <c r="C12" s="12" t="s">
        <v>372</v>
      </c>
      <c r="D12" s="13">
        <v>100</v>
      </c>
      <c r="E12" s="14"/>
      <c r="F12" s="13"/>
      <c r="G12" s="13"/>
      <c r="H12" s="13"/>
      <c r="I12" s="13"/>
      <c r="J12" s="13"/>
      <c r="M12">
        <f>D12+E12+F12+G12+H12</f>
        <v>100</v>
      </c>
      <c r="N12">
        <f>D12*0.17+E12*0.17+F12*0.17+G12*0.17+H12*0.17</f>
        <v>17</v>
      </c>
      <c r="O12">
        <f>I12*0.15</f>
        <v>0</v>
      </c>
      <c r="P12">
        <f>ROUND(N12+O12,0)</f>
        <v>17</v>
      </c>
    </row>
    <row r="13" spans="1:16" x14ac:dyDescent="0.25">
      <c r="A13" s="11" t="s">
        <v>373</v>
      </c>
      <c r="B13" s="11">
        <v>11</v>
      </c>
      <c r="C13" s="12" t="s">
        <v>374</v>
      </c>
      <c r="D13" s="13">
        <v>80</v>
      </c>
      <c r="E13" s="14"/>
      <c r="F13" s="13"/>
      <c r="G13" s="13"/>
      <c r="H13" s="13"/>
      <c r="I13" s="13"/>
      <c r="J13" s="13"/>
      <c r="M13">
        <f>D13+E13+F13+G13+H13</f>
        <v>80</v>
      </c>
      <c r="N13">
        <f>D13*0.17+E13*0.17+F13*0.17+G13*0.17+H13*0.17</f>
        <v>13.600000000000001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375</v>
      </c>
      <c r="B14" s="11">
        <v>12</v>
      </c>
      <c r="C14" s="12" t="s">
        <v>376</v>
      </c>
      <c r="D14" s="13">
        <v>80</v>
      </c>
      <c r="E14" s="14"/>
      <c r="F14" s="13"/>
      <c r="G14" s="13"/>
      <c r="H14" s="13"/>
      <c r="I14" s="13"/>
      <c r="J14" s="13"/>
      <c r="M14">
        <f>D14+E14+F14+G14+H14</f>
        <v>80</v>
      </c>
      <c r="N14">
        <f>D14*0.17+E14*0.17+F14*0.17+G14*0.17+H14*0.17</f>
        <v>13.600000000000001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377</v>
      </c>
      <c r="B15" s="11">
        <v>13</v>
      </c>
      <c r="C15" s="12" t="s">
        <v>378</v>
      </c>
      <c r="D15" s="13">
        <v>100</v>
      </c>
      <c r="E15" s="14"/>
      <c r="F15" s="13"/>
      <c r="G15" s="13"/>
      <c r="H15" s="13"/>
      <c r="I15" s="13"/>
      <c r="J15" s="13"/>
      <c r="M15">
        <f>D15+E15+F15+G15+H15</f>
        <v>100</v>
      </c>
      <c r="N15">
        <f>D15*0.17+E15*0.17+F15*0.17+G15*0.17+H15*0.17</f>
        <v>17</v>
      </c>
      <c r="O15">
        <f>I15*0.15</f>
        <v>0</v>
      </c>
      <c r="P15">
        <f>ROUND(N15+O15,0)</f>
        <v>17</v>
      </c>
    </row>
    <row r="16" spans="1:16" x14ac:dyDescent="0.25">
      <c r="A16" s="11" t="s">
        <v>379</v>
      </c>
      <c r="B16" s="11">
        <v>14</v>
      </c>
      <c r="C16" s="12" t="s">
        <v>380</v>
      </c>
      <c r="D16" s="13">
        <v>85</v>
      </c>
      <c r="E16" s="14"/>
      <c r="F16" s="13"/>
      <c r="G16" s="13"/>
      <c r="H16" s="13"/>
      <c r="I16" s="13"/>
      <c r="J16" s="13"/>
      <c r="M16">
        <f>D16+E16+F16+G16+H16</f>
        <v>85</v>
      </c>
      <c r="N16">
        <f>D16*0.17+E16*0.17+F16*0.17+G16*0.17+H16*0.17</f>
        <v>14.450000000000001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381</v>
      </c>
      <c r="B17" s="11">
        <v>15</v>
      </c>
      <c r="C17" s="12" t="s">
        <v>382</v>
      </c>
      <c r="D17" s="13">
        <v>90</v>
      </c>
      <c r="E17" s="14"/>
      <c r="F17" s="13"/>
      <c r="G17" s="13"/>
      <c r="H17" s="13"/>
      <c r="I17" s="13"/>
      <c r="J17" s="13"/>
      <c r="M17">
        <f>D17+E17+F17+G17+H17</f>
        <v>90</v>
      </c>
      <c r="N17">
        <f>D17*0.17+E17*0.17+F17*0.17+G17*0.17+H17*0.17</f>
        <v>15.3</v>
      </c>
      <c r="O17">
        <f>I17*0.15</f>
        <v>0</v>
      </c>
      <c r="P17">
        <f>ROUND(N17+O17,0)</f>
        <v>15</v>
      </c>
    </row>
    <row r="18" spans="1:16" x14ac:dyDescent="0.25">
      <c r="A18" s="11" t="s">
        <v>383</v>
      </c>
      <c r="B18" s="11">
        <v>16</v>
      </c>
      <c r="C18" s="12" t="s">
        <v>384</v>
      </c>
      <c r="D18" s="13">
        <v>90</v>
      </c>
      <c r="E18" s="14"/>
      <c r="F18" s="13"/>
      <c r="G18" s="13"/>
      <c r="H18" s="13"/>
      <c r="I18" s="13"/>
      <c r="J18" s="13"/>
      <c r="M18">
        <f>D18+E18+F18+G18+H18</f>
        <v>90</v>
      </c>
      <c r="N18">
        <f>D18*0.17+E18*0.17+F18*0.17+G18*0.17+H18*0.17</f>
        <v>15.3</v>
      </c>
      <c r="O18">
        <f>I18*0.15</f>
        <v>0</v>
      </c>
      <c r="P18">
        <f>ROUND(N18+O18,0)</f>
        <v>15</v>
      </c>
    </row>
    <row r="19" spans="1:16" x14ac:dyDescent="0.25">
      <c r="A19" s="11" t="s">
        <v>385</v>
      </c>
      <c r="B19" s="11">
        <v>17</v>
      </c>
      <c r="C19" s="12" t="s">
        <v>386</v>
      </c>
      <c r="D19" s="13">
        <v>80</v>
      </c>
      <c r="E19" s="14"/>
      <c r="F19" s="13"/>
      <c r="G19" s="13"/>
      <c r="H19" s="13"/>
      <c r="I19" s="13"/>
      <c r="J19" s="13"/>
      <c r="M19">
        <f>D19+E19+F19+G19+H19</f>
        <v>80</v>
      </c>
      <c r="N19">
        <f>D19*0.17+E19*0.17+F19*0.17+G19*0.17+H19*0.17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387</v>
      </c>
      <c r="B20" s="11">
        <v>18</v>
      </c>
      <c r="C20" s="12" t="s">
        <v>388</v>
      </c>
      <c r="D20" s="13">
        <v>100</v>
      </c>
      <c r="E20" s="14"/>
      <c r="F20" s="13"/>
      <c r="G20" s="13"/>
      <c r="H20" s="13"/>
      <c r="I20" s="13"/>
      <c r="J20" s="13"/>
      <c r="M20">
        <f>D20+E20+F20+G20+H20</f>
        <v>100</v>
      </c>
      <c r="N20">
        <f>D20*0.17+E20*0.17+F20*0.17+G20*0.17+H20*0.17</f>
        <v>17</v>
      </c>
      <c r="O20">
        <f>I20*0.15</f>
        <v>0</v>
      </c>
      <c r="P20">
        <f>ROUND(N20+O20,0)</f>
        <v>17</v>
      </c>
    </row>
    <row r="21" spans="1:16" x14ac:dyDescent="0.25">
      <c r="A21" s="11" t="s">
        <v>389</v>
      </c>
      <c r="B21" s="11">
        <v>19</v>
      </c>
      <c r="C21" s="12" t="s">
        <v>390</v>
      </c>
      <c r="D21" s="13">
        <v>90</v>
      </c>
      <c r="E21" s="14"/>
      <c r="F21" s="13"/>
      <c r="G21" s="13"/>
      <c r="H21" s="13"/>
      <c r="I21" s="13"/>
      <c r="J21" s="13"/>
      <c r="M21">
        <f>D21+E21+F21+G21+H21</f>
        <v>90</v>
      </c>
      <c r="N21">
        <f>D21*0.17+E21*0.17+F21*0.17+G21*0.17+H21*0.17</f>
        <v>15.3</v>
      </c>
      <c r="O21">
        <f>I21*0.15</f>
        <v>0</v>
      </c>
      <c r="P21">
        <f>ROUND(N21+O21,0)</f>
        <v>15</v>
      </c>
    </row>
    <row r="22" spans="1:16" x14ac:dyDescent="0.25">
      <c r="A22" s="11" t="s">
        <v>391</v>
      </c>
      <c r="B22" s="11">
        <v>20</v>
      </c>
      <c r="C22" s="12" t="s">
        <v>392</v>
      </c>
      <c r="D22" s="13">
        <v>92</v>
      </c>
      <c r="E22" s="14"/>
      <c r="F22" s="13"/>
      <c r="G22" s="13"/>
      <c r="H22" s="13"/>
      <c r="I22" s="13"/>
      <c r="J22" s="13"/>
      <c r="M22">
        <f>D22+E22+F22+G22+H22</f>
        <v>92</v>
      </c>
      <c r="N22">
        <f>D22*0.17+E22*0.17+F22*0.17+G22*0.17+H22*0.17</f>
        <v>15.64</v>
      </c>
      <c r="O22">
        <f>I22*0.15</f>
        <v>0</v>
      </c>
      <c r="P22">
        <f>ROUND(N22+O22,0)</f>
        <v>16</v>
      </c>
    </row>
    <row r="23" spans="1:16" x14ac:dyDescent="0.25">
      <c r="A23" s="11" t="s">
        <v>393</v>
      </c>
      <c r="B23" s="11">
        <v>21</v>
      </c>
      <c r="C23" s="12" t="s">
        <v>394</v>
      </c>
      <c r="D23" s="13">
        <v>75</v>
      </c>
      <c r="E23" s="14"/>
      <c r="F23" s="13"/>
      <c r="G23" s="13"/>
      <c r="H23" s="13"/>
      <c r="I23" s="13"/>
      <c r="J23" s="13"/>
      <c r="M23">
        <f>D23+E23+F23+G23+H23</f>
        <v>75</v>
      </c>
      <c r="N23">
        <f>D23*0.17+E23*0.17+F23*0.17+G23*0.17+H23*0.17</f>
        <v>12.750000000000002</v>
      </c>
      <c r="O23">
        <f>I23*0.15</f>
        <v>0</v>
      </c>
      <c r="P23">
        <f>ROUND(N23+O23,0)</f>
        <v>13</v>
      </c>
    </row>
    <row r="24" spans="1:16" x14ac:dyDescent="0.25">
      <c r="A24" s="11" t="s">
        <v>395</v>
      </c>
      <c r="B24" s="11">
        <v>22</v>
      </c>
      <c r="C24" s="12" t="s">
        <v>396</v>
      </c>
      <c r="D24" s="13">
        <v>96</v>
      </c>
      <c r="E24" s="14"/>
      <c r="F24" s="13"/>
      <c r="G24" s="13"/>
      <c r="H24" s="13"/>
      <c r="I24" s="13"/>
      <c r="J24" s="13"/>
      <c r="M24">
        <f>D24+E24+F24+G24+H24</f>
        <v>96</v>
      </c>
      <c r="N24">
        <f>D24*0.17+E24*0.17+F24*0.17+G24*0.17+H24*0.17</f>
        <v>16.32</v>
      </c>
      <c r="O24">
        <f>I24*0.15</f>
        <v>0</v>
      </c>
      <c r="P24">
        <f>ROUND(N24+O24,0)</f>
        <v>16</v>
      </c>
    </row>
    <row r="25" spans="1:16" x14ac:dyDescent="0.25">
      <c r="A25" s="11" t="s">
        <v>397</v>
      </c>
      <c r="B25" s="11">
        <v>23</v>
      </c>
      <c r="C25" s="12" t="s">
        <v>398</v>
      </c>
      <c r="D25" s="13">
        <v>100</v>
      </c>
      <c r="E25" s="14"/>
      <c r="F25" s="13"/>
      <c r="G25" s="13"/>
      <c r="H25" s="13"/>
      <c r="I25" s="13"/>
      <c r="J25" s="13"/>
      <c r="M25">
        <f>D25+E25+F25+G25+H25</f>
        <v>100</v>
      </c>
      <c r="N25">
        <f>D25*0.17+E25*0.17+F25*0.17+G25*0.17+H25*0.17</f>
        <v>17</v>
      </c>
      <c r="O25">
        <f>I25*0.15</f>
        <v>0</v>
      </c>
      <c r="P25">
        <f>ROUND(N25+O25,0)</f>
        <v>17</v>
      </c>
    </row>
    <row r="26" spans="1:16" x14ac:dyDescent="0.25">
      <c r="A26" s="11" t="s">
        <v>399</v>
      </c>
      <c r="B26" s="11">
        <v>24</v>
      </c>
      <c r="C26" s="12" t="s">
        <v>400</v>
      </c>
      <c r="D26" s="13">
        <v>92</v>
      </c>
      <c r="E26" s="14"/>
      <c r="F26" s="13"/>
      <c r="G26" s="13"/>
      <c r="H26" s="13"/>
      <c r="I26" s="13"/>
      <c r="J26" s="13"/>
      <c r="M26">
        <f>D26+E26+F26+G26+H26</f>
        <v>92</v>
      </c>
      <c r="N26">
        <f>D26*0.17+E26*0.17+F26*0.17+G26*0.17+H26*0.17</f>
        <v>15.64</v>
      </c>
      <c r="O26">
        <f>I26*0.15</f>
        <v>0</v>
      </c>
      <c r="P26">
        <f>ROUND(N26+O26,0)</f>
        <v>16</v>
      </c>
    </row>
    <row r="27" spans="1:16" x14ac:dyDescent="0.25">
      <c r="A27" s="11" t="s">
        <v>401</v>
      </c>
      <c r="B27" s="11">
        <v>25</v>
      </c>
      <c r="C27" s="12" t="s">
        <v>402</v>
      </c>
      <c r="D27" s="13">
        <v>90</v>
      </c>
      <c r="E27" s="14"/>
      <c r="F27" s="13"/>
      <c r="G27" s="13"/>
      <c r="H27" s="13"/>
      <c r="I27" s="13"/>
      <c r="J27" s="13"/>
      <c r="M27">
        <f>D27+E27+F27+G27+H27</f>
        <v>90</v>
      </c>
      <c r="N27">
        <f>D27*0.17+E27*0.17+F27*0.17+G27*0.17+H27*0.17</f>
        <v>15.3</v>
      </c>
      <c r="O27">
        <f>I27*0.15</f>
        <v>0</v>
      </c>
      <c r="P27">
        <f>ROUND(N27+O27,0)</f>
        <v>15</v>
      </c>
    </row>
    <row r="28" spans="1:16" x14ac:dyDescent="0.25">
      <c r="A28" s="11" t="s">
        <v>403</v>
      </c>
      <c r="B28" s="11">
        <v>26</v>
      </c>
      <c r="C28" s="12" t="s">
        <v>404</v>
      </c>
      <c r="D28" s="13">
        <v>92</v>
      </c>
      <c r="E28" s="14"/>
      <c r="F28" s="13"/>
      <c r="G28" s="13"/>
      <c r="H28" s="13"/>
      <c r="I28" s="13"/>
      <c r="J28" s="13"/>
      <c r="M28">
        <f>D28+E28+F28+G28+H28</f>
        <v>92</v>
      </c>
      <c r="N28">
        <f>D28*0.17+E28*0.17+F28*0.17+G28*0.17+H28*0.17</f>
        <v>15.64</v>
      </c>
      <c r="O28">
        <f>I28*0.15</f>
        <v>0</v>
      </c>
      <c r="P28">
        <f>ROUND(N28+O28,0)</f>
        <v>16</v>
      </c>
    </row>
    <row r="29" spans="1:16" x14ac:dyDescent="0.25">
      <c r="A29" s="11" t="s">
        <v>405</v>
      </c>
      <c r="B29" s="11">
        <v>27</v>
      </c>
      <c r="C29" s="12" t="s">
        <v>406</v>
      </c>
      <c r="D29" s="13">
        <v>90</v>
      </c>
      <c r="E29" s="14"/>
      <c r="F29" s="13"/>
      <c r="G29" s="13"/>
      <c r="H29" s="13"/>
      <c r="I29" s="13"/>
      <c r="J29" s="13"/>
      <c r="M29">
        <f>D29+E29+F29+G29+H29</f>
        <v>90</v>
      </c>
      <c r="N29">
        <f>D29*0.17+E29*0.17+F29*0.17+G29*0.17+H29*0.17</f>
        <v>15.3</v>
      </c>
      <c r="O29">
        <f>I29*0.15</f>
        <v>0</v>
      </c>
      <c r="P29">
        <f>ROUND(N29+O29,0)</f>
        <v>15</v>
      </c>
    </row>
    <row r="30" spans="1:16" x14ac:dyDescent="0.25">
      <c r="A30" s="11" t="s">
        <v>407</v>
      </c>
      <c r="B30" s="11">
        <v>28</v>
      </c>
      <c r="C30" s="12" t="s">
        <v>408</v>
      </c>
      <c r="D30" s="13">
        <v>90</v>
      </c>
      <c r="E30" s="14"/>
      <c r="F30" s="13"/>
      <c r="G30" s="13"/>
      <c r="H30" s="13"/>
      <c r="I30" s="13"/>
      <c r="J30" s="13"/>
      <c r="M30">
        <f>D30+E30+F30+G30+H30</f>
        <v>90</v>
      </c>
      <c r="N30">
        <f>D30*0.17+E30*0.17+F30*0.17+G30*0.17+H30*0.17</f>
        <v>15.3</v>
      </c>
      <c r="O30">
        <f>I30*0.15</f>
        <v>0</v>
      </c>
      <c r="P30">
        <f>ROUND(N30+O30,0)</f>
        <v>15</v>
      </c>
    </row>
    <row r="31" spans="1:16" x14ac:dyDescent="0.25">
      <c r="A31" s="11" t="s">
        <v>409</v>
      </c>
      <c r="B31" s="11">
        <v>29</v>
      </c>
      <c r="C31" s="12" t="s">
        <v>410</v>
      </c>
      <c r="D31" s="13">
        <v>92</v>
      </c>
      <c r="E31" s="14"/>
      <c r="F31" s="13"/>
      <c r="G31" s="13"/>
      <c r="H31" s="13"/>
      <c r="I31" s="13"/>
      <c r="J31" s="13"/>
      <c r="M31">
        <f>D31+E31+F31+G31+H31</f>
        <v>92</v>
      </c>
      <c r="N31">
        <f>D31*0.17+E31*0.17+F31*0.17+G31*0.17+H31*0.17</f>
        <v>15.64</v>
      </c>
      <c r="O31">
        <f>I31*0.15</f>
        <v>0</v>
      </c>
      <c r="P31">
        <f>ROUND(N31+O31,0)</f>
        <v>16</v>
      </c>
    </row>
    <row r="32" spans="1:16" x14ac:dyDescent="0.25">
      <c r="A32" s="11" t="s">
        <v>411</v>
      </c>
      <c r="B32" s="11">
        <v>30</v>
      </c>
      <c r="C32" s="12" t="s">
        <v>412</v>
      </c>
      <c r="D32" s="13">
        <v>100</v>
      </c>
      <c r="E32" s="14"/>
      <c r="F32" s="13"/>
      <c r="G32" s="13"/>
      <c r="H32" s="13"/>
      <c r="I32" s="13"/>
      <c r="J32" s="13"/>
      <c r="M32">
        <f>D32+E32+F32+G32+H32</f>
        <v>100</v>
      </c>
      <c r="N32">
        <f>D32*0.17+E32*0.17+F32*0.17+G32*0.17+H32*0.17</f>
        <v>17</v>
      </c>
      <c r="O32">
        <f>I32*0.15</f>
        <v>0</v>
      </c>
      <c r="P32">
        <f>ROUND(N32+O32,0)</f>
        <v>17</v>
      </c>
    </row>
    <row r="33" spans="1:16" x14ac:dyDescent="0.25">
      <c r="A33" s="11" t="s">
        <v>413</v>
      </c>
      <c r="B33" s="11">
        <v>31</v>
      </c>
      <c r="C33" s="12" t="s">
        <v>414</v>
      </c>
      <c r="D33" s="13">
        <v>100</v>
      </c>
      <c r="E33" s="14"/>
      <c r="F33" s="13"/>
      <c r="G33" s="13"/>
      <c r="H33" s="13"/>
      <c r="I33" s="13"/>
      <c r="J33" s="13"/>
      <c r="M33">
        <f>D33+E33+F33+G33+H33</f>
        <v>100</v>
      </c>
      <c r="N33">
        <f>D33*0.17+E33*0.17+F33*0.17+G33*0.17+H33*0.17</f>
        <v>17</v>
      </c>
      <c r="O33">
        <f>I33*0.15</f>
        <v>0</v>
      </c>
      <c r="P33">
        <f>ROUND(N33+O33,0)</f>
        <v>17</v>
      </c>
    </row>
  </sheetData>
  <sheetProtection algorithmName="SHA-512" hashValue="qh5For2seU72B/9ySHCKCcA6IMipFYzk8LdghFZNt0+PUk2qL0Q0/T8SHDKuykK+u0cG/txPwHAD7CcWiEZKTg==" saltValue="l/6kBo+WZo8IqMd1TZja6g==" spinCount="100000" sheet="1" objects="1" scenarios="1"/>
  <dataValidations count="31">
    <dataValidation type="whole" allowBlank="1" showInputMessage="1" showErrorMessage="1" errorTitle="Valor fuera de rango" error="Ingrese un valor correcto" sqref="E3" xr:uid="{CBDD0682-44B5-4C7A-BAAB-AAFF3FF31DB5}">
      <formula1>0</formula1>
      <formula2>100</formula2>
    </dataValidation>
    <dataValidation type="whole" allowBlank="1" showInputMessage="1" showErrorMessage="1" errorTitle="Valor fuera de rango" error="Ingrese un valor correcto" sqref="E4" xr:uid="{D6BD0CB8-E9B4-4701-8B30-C65ADFBD5DD0}">
      <formula1>0</formula1>
      <formula2>100</formula2>
    </dataValidation>
    <dataValidation type="whole" allowBlank="1" showInputMessage="1" showErrorMessage="1" errorTitle="Valor fuera de rango" error="Ingrese un valor correcto" sqref="E5" xr:uid="{855FD5D8-5574-4979-BA85-3D22C9C8AD4A}">
      <formula1>0</formula1>
      <formula2>100</formula2>
    </dataValidation>
    <dataValidation type="whole" allowBlank="1" showInputMessage="1" showErrorMessage="1" errorTitle="Valor fuera de rango" error="Ingrese un valor correcto" sqref="E6" xr:uid="{09309F9F-AF08-460A-A60D-048263E8DA7C}">
      <formula1>0</formula1>
      <formula2>100</formula2>
    </dataValidation>
    <dataValidation type="whole" allowBlank="1" showInputMessage="1" showErrorMessage="1" errorTitle="Valor fuera de rango" error="Ingrese un valor correcto" sqref="E7" xr:uid="{3B72C816-E37D-4C78-9EE3-A5BD4071953C}">
      <formula1>0</formula1>
      <formula2>100</formula2>
    </dataValidation>
    <dataValidation type="whole" allowBlank="1" showInputMessage="1" showErrorMessage="1" errorTitle="Valor fuera de rango" error="Ingrese un valor correcto" sqref="E8" xr:uid="{2E96BB58-0D86-430B-A445-1AEE52553F0F}">
      <formula1>0</formula1>
      <formula2>100</formula2>
    </dataValidation>
    <dataValidation type="whole" allowBlank="1" showInputMessage="1" showErrorMessage="1" errorTitle="Valor fuera de rango" error="Ingrese un valor correcto" sqref="E9" xr:uid="{F3E07564-B324-4F89-A861-AC913D1653FD}">
      <formula1>0</formula1>
      <formula2>100</formula2>
    </dataValidation>
    <dataValidation type="whole" allowBlank="1" showInputMessage="1" showErrorMessage="1" errorTitle="Valor fuera de rango" error="Ingrese un valor correcto" sqref="E10" xr:uid="{3E594C43-B982-4C37-84F5-33CD2A86041E}">
      <formula1>0</formula1>
      <formula2>100</formula2>
    </dataValidation>
    <dataValidation type="whole" allowBlank="1" showInputMessage="1" showErrorMessage="1" errorTitle="Valor fuera de rango" error="Ingrese un valor correcto" sqref="E11" xr:uid="{C8999464-FC6E-4B79-B994-F029C5617F14}">
      <formula1>0</formula1>
      <formula2>100</formula2>
    </dataValidation>
    <dataValidation type="whole" allowBlank="1" showInputMessage="1" showErrorMessage="1" errorTitle="Valor fuera de rango" error="Ingrese un valor correcto" sqref="E12" xr:uid="{47F34777-DF87-4EAB-8188-4905C0CF9ECC}">
      <formula1>0</formula1>
      <formula2>100</formula2>
    </dataValidation>
    <dataValidation type="whole" allowBlank="1" showInputMessage="1" showErrorMessage="1" errorTitle="Valor fuera de rango" error="Ingrese un valor correcto" sqref="E13" xr:uid="{2AC769EE-B0C8-40DB-90D4-BE12FEFC85B6}">
      <formula1>0</formula1>
      <formula2>100</formula2>
    </dataValidation>
    <dataValidation type="whole" allowBlank="1" showInputMessage="1" showErrorMessage="1" errorTitle="Valor fuera de rango" error="Ingrese un valor correcto" sqref="E14" xr:uid="{BE71DD09-ED5F-4987-9767-603E197A55CC}">
      <formula1>0</formula1>
      <formula2>100</formula2>
    </dataValidation>
    <dataValidation type="whole" allowBlank="1" showInputMessage="1" showErrorMessage="1" errorTitle="Valor fuera de rango" error="Ingrese un valor correcto" sqref="E15" xr:uid="{160EA45B-15F8-462C-B7C6-A15D5067962D}">
      <formula1>0</formula1>
      <formula2>100</formula2>
    </dataValidation>
    <dataValidation type="whole" allowBlank="1" showInputMessage="1" showErrorMessage="1" errorTitle="Valor fuera de rango" error="Ingrese un valor correcto" sqref="E16" xr:uid="{9D58C494-84F7-41B0-B5C4-A4E21EB74446}">
      <formula1>0</formula1>
      <formula2>100</formula2>
    </dataValidation>
    <dataValidation type="whole" allowBlank="1" showInputMessage="1" showErrorMessage="1" errorTitle="Valor fuera de rango" error="Ingrese un valor correcto" sqref="E17" xr:uid="{70C4A711-46A1-4D58-99FB-8E8CBC1227F5}">
      <formula1>0</formula1>
      <formula2>100</formula2>
    </dataValidation>
    <dataValidation type="whole" allowBlank="1" showInputMessage="1" showErrorMessage="1" errorTitle="Valor fuera de rango" error="Ingrese un valor correcto" sqref="E18" xr:uid="{C94FA872-B4E0-4A03-8140-68053A6D47A7}">
      <formula1>0</formula1>
      <formula2>100</formula2>
    </dataValidation>
    <dataValidation type="whole" allowBlank="1" showInputMessage="1" showErrorMessage="1" errorTitle="Valor fuera de rango" error="Ingrese un valor correcto" sqref="E19" xr:uid="{9965467B-D85F-4066-B598-DAF6DA5BB918}">
      <formula1>0</formula1>
      <formula2>100</formula2>
    </dataValidation>
    <dataValidation type="whole" allowBlank="1" showInputMessage="1" showErrorMessage="1" errorTitle="Valor fuera de rango" error="Ingrese un valor correcto" sqref="E20" xr:uid="{10101E1C-62D8-431A-AE0B-60FE9BEC939C}">
      <formula1>0</formula1>
      <formula2>100</formula2>
    </dataValidation>
    <dataValidation type="whole" allowBlank="1" showInputMessage="1" showErrorMessage="1" errorTitle="Valor fuera de rango" error="Ingrese un valor correcto" sqref="E21" xr:uid="{064D36FC-6913-47D2-BAC4-E472EF804C39}">
      <formula1>0</formula1>
      <formula2>100</formula2>
    </dataValidation>
    <dataValidation type="whole" allowBlank="1" showInputMessage="1" showErrorMessage="1" errorTitle="Valor fuera de rango" error="Ingrese un valor correcto" sqref="E22" xr:uid="{3ED3604D-9462-451A-9EC2-14C4CB25C004}">
      <formula1>0</formula1>
      <formula2>100</formula2>
    </dataValidation>
    <dataValidation type="whole" allowBlank="1" showInputMessage="1" showErrorMessage="1" errorTitle="Valor fuera de rango" error="Ingrese un valor correcto" sqref="E23" xr:uid="{BDAB1945-A800-44AE-B1D0-FF338DBE5F82}">
      <formula1>0</formula1>
      <formula2>100</formula2>
    </dataValidation>
    <dataValidation type="whole" allowBlank="1" showInputMessage="1" showErrorMessage="1" errorTitle="Valor fuera de rango" error="Ingrese un valor correcto" sqref="E24" xr:uid="{535DB4DA-CEDA-4897-BB3A-8E09DB7B53B4}">
      <formula1>0</formula1>
      <formula2>100</formula2>
    </dataValidation>
    <dataValidation type="whole" allowBlank="1" showInputMessage="1" showErrorMessage="1" errorTitle="Valor fuera de rango" error="Ingrese un valor correcto" sqref="E25" xr:uid="{B5981005-EE80-418F-B675-D6E5D91ED0D8}">
      <formula1>0</formula1>
      <formula2>100</formula2>
    </dataValidation>
    <dataValidation type="whole" allowBlank="1" showInputMessage="1" showErrorMessage="1" errorTitle="Valor fuera de rango" error="Ingrese un valor correcto" sqref="E26" xr:uid="{30C45F76-42CE-4D50-B908-A5F3E9F8D0CA}">
      <formula1>0</formula1>
      <formula2>100</formula2>
    </dataValidation>
    <dataValidation type="whole" allowBlank="1" showInputMessage="1" showErrorMessage="1" errorTitle="Valor fuera de rango" error="Ingrese un valor correcto" sqref="E27" xr:uid="{306DF09C-2E2E-4E0F-B55A-2BA546369892}">
      <formula1>0</formula1>
      <formula2>100</formula2>
    </dataValidation>
    <dataValidation type="whole" allowBlank="1" showInputMessage="1" showErrorMessage="1" errorTitle="Valor fuera de rango" error="Ingrese un valor correcto" sqref="E28" xr:uid="{52E4E6E1-5089-4C56-94EE-CBCE1DE3BD5C}">
      <formula1>0</formula1>
      <formula2>100</formula2>
    </dataValidation>
    <dataValidation type="whole" allowBlank="1" showInputMessage="1" showErrorMessage="1" errorTitle="Valor fuera de rango" error="Ingrese un valor correcto" sqref="E29" xr:uid="{9E8E33D9-3626-4D21-A342-09B6C19624EC}">
      <formula1>0</formula1>
      <formula2>100</formula2>
    </dataValidation>
    <dataValidation type="whole" allowBlank="1" showInputMessage="1" showErrorMessage="1" errorTitle="Valor fuera de rango" error="Ingrese un valor correcto" sqref="E30" xr:uid="{992511A4-0802-49BB-B58E-2760A1A3CAA6}">
      <formula1>0</formula1>
      <formula2>100</formula2>
    </dataValidation>
    <dataValidation type="whole" allowBlank="1" showInputMessage="1" showErrorMessage="1" errorTitle="Valor fuera de rango" error="Ingrese un valor correcto" sqref="E31" xr:uid="{7BB07A0E-030C-49AC-BB06-09E306CC0A5F}">
      <formula1>0</formula1>
      <formula2>100</formula2>
    </dataValidation>
    <dataValidation type="whole" allowBlank="1" showInputMessage="1" showErrorMessage="1" errorTitle="Valor fuera de rango" error="Ingrese un valor correcto" sqref="E32" xr:uid="{B67AAE1D-F0B1-4F43-BD7F-83F5E8B99D71}">
      <formula1>0</formula1>
      <formula2>100</formula2>
    </dataValidation>
    <dataValidation type="whole" allowBlank="1" showInputMessage="1" showErrorMessage="1" errorTitle="Valor fuera de rango" error="Ingrese un valor correcto" sqref="E33" xr:uid="{FEB9B555-056B-4DD9-BA76-BEB605DFD614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CULTU031A</vt:lpstr>
      <vt:lpstr>CULTU031B</vt:lpstr>
      <vt:lpstr>EMPRE031A</vt:lpstr>
      <vt:lpstr>EMPRE031B</vt:lpstr>
      <vt:lpstr>EMPRE032A</vt:lpstr>
      <vt:lpstr>EMPRE032B</vt:lpstr>
      <vt:lpstr>EMPRE033A</vt:lpstr>
      <vt:lpstr>EMPRE033B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2026-04-16T17:59:16Z</dcterms:created>
  <dcterms:modified xsi:type="dcterms:W3CDTF">2026-04-16T18:00:06Z</dcterms:modified>
</cp:coreProperties>
</file>